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nni\Desktop\INDICATORE TEMPESTIVITA PAGAMENTI\"/>
    </mc:Choice>
  </mc:AlternateContent>
  <bookViews>
    <workbookView xWindow="0" yWindow="0" windowWidth="14370" windowHeight="7425" activeTab="1"/>
  </bookViews>
  <sheets>
    <sheet name="Foglio1" sheetId="1" r:id="rId1"/>
    <sheet name="eliminati data documento vuota_" sheetId="4" r:id="rId2"/>
  </sheets>
  <definedNames>
    <definedName name="_xlnm._FilterDatabase" localSheetId="0" hidden="1">Foglio1!$A$1:$K$495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H2" i="4" l="1"/>
  <c r="F2" i="4"/>
  <c r="I475" i="4"/>
  <c r="J18" i="4"/>
  <c r="J34" i="4"/>
  <c r="J50" i="4"/>
  <c r="J66" i="4"/>
  <c r="J82" i="4"/>
  <c r="J98" i="4"/>
  <c r="J114" i="4"/>
  <c r="J130" i="4"/>
  <c r="J146" i="4"/>
  <c r="J162" i="4"/>
  <c r="J178" i="4"/>
  <c r="J194" i="4"/>
  <c r="J210" i="4"/>
  <c r="J226" i="4"/>
  <c r="J242" i="4"/>
  <c r="J258" i="4"/>
  <c r="J274" i="4"/>
  <c r="J290" i="4"/>
  <c r="J306" i="4"/>
  <c r="J322" i="4"/>
  <c r="J338" i="4"/>
  <c r="J345" i="4"/>
  <c r="J349" i="4"/>
  <c r="J353" i="4"/>
  <c r="J357" i="4"/>
  <c r="J361" i="4"/>
  <c r="J365" i="4"/>
  <c r="J369" i="4"/>
  <c r="J373" i="4"/>
  <c r="J377" i="4"/>
  <c r="J381" i="4"/>
  <c r="J385" i="4"/>
  <c r="J389" i="4"/>
  <c r="J393" i="4"/>
  <c r="J397" i="4"/>
  <c r="J401" i="4"/>
  <c r="J405" i="4"/>
  <c r="J409" i="4"/>
  <c r="J413" i="4"/>
  <c r="J417" i="4"/>
  <c r="J421" i="4"/>
  <c r="J425" i="4"/>
  <c r="J429" i="4"/>
  <c r="J433" i="4"/>
  <c r="J437" i="4"/>
  <c r="J441" i="4"/>
  <c r="J445" i="4"/>
  <c r="J449" i="4"/>
  <c r="J453" i="4"/>
  <c r="J457" i="4"/>
  <c r="J461" i="4"/>
  <c r="J465" i="4"/>
  <c r="J469" i="4"/>
  <c r="J473" i="4"/>
  <c r="J2" i="4"/>
  <c r="H3" i="4"/>
  <c r="J3" i="4" s="1"/>
  <c r="H4" i="4"/>
  <c r="J4" i="4" s="1"/>
  <c r="H5" i="4"/>
  <c r="J5" i="4" s="1"/>
  <c r="H6" i="4"/>
  <c r="J6" i="4" s="1"/>
  <c r="H7" i="4"/>
  <c r="J7" i="4" s="1"/>
  <c r="H8" i="4"/>
  <c r="J8" i="4" s="1"/>
  <c r="H9" i="4"/>
  <c r="J9" i="4" s="1"/>
  <c r="H10" i="4"/>
  <c r="J10" i="4" s="1"/>
  <c r="H11" i="4"/>
  <c r="J11" i="4" s="1"/>
  <c r="H12" i="4"/>
  <c r="J12" i="4" s="1"/>
  <c r="H13" i="4"/>
  <c r="J13" i="4" s="1"/>
  <c r="H14" i="4"/>
  <c r="J14" i="4" s="1"/>
  <c r="H15" i="4"/>
  <c r="J15" i="4" s="1"/>
  <c r="H16" i="4"/>
  <c r="J16" i="4" s="1"/>
  <c r="H17" i="4"/>
  <c r="J17" i="4" s="1"/>
  <c r="H18" i="4"/>
  <c r="H19" i="4"/>
  <c r="J19" i="4" s="1"/>
  <c r="H20" i="4"/>
  <c r="J20" i="4" s="1"/>
  <c r="H21" i="4"/>
  <c r="J21" i="4" s="1"/>
  <c r="H22" i="4"/>
  <c r="J22" i="4" s="1"/>
  <c r="H23" i="4"/>
  <c r="J23" i="4" s="1"/>
  <c r="H24" i="4"/>
  <c r="J24" i="4" s="1"/>
  <c r="H25" i="4"/>
  <c r="J25" i="4" s="1"/>
  <c r="H26" i="4"/>
  <c r="J26" i="4" s="1"/>
  <c r="H27" i="4"/>
  <c r="J27" i="4" s="1"/>
  <c r="H28" i="4"/>
  <c r="J28" i="4" s="1"/>
  <c r="H29" i="4"/>
  <c r="J29" i="4" s="1"/>
  <c r="H30" i="4"/>
  <c r="J30" i="4" s="1"/>
  <c r="H31" i="4"/>
  <c r="J31" i="4" s="1"/>
  <c r="H32" i="4"/>
  <c r="J32" i="4" s="1"/>
  <c r="H33" i="4"/>
  <c r="J33" i="4" s="1"/>
  <c r="H34" i="4"/>
  <c r="H35" i="4"/>
  <c r="J35" i="4" s="1"/>
  <c r="H36" i="4"/>
  <c r="J36" i="4" s="1"/>
  <c r="H37" i="4"/>
  <c r="J37" i="4" s="1"/>
  <c r="H38" i="4"/>
  <c r="J38" i="4" s="1"/>
  <c r="H39" i="4"/>
  <c r="J39" i="4" s="1"/>
  <c r="H40" i="4"/>
  <c r="J40" i="4" s="1"/>
  <c r="H41" i="4"/>
  <c r="J41" i="4" s="1"/>
  <c r="H42" i="4"/>
  <c r="J42" i="4" s="1"/>
  <c r="H43" i="4"/>
  <c r="J43" i="4" s="1"/>
  <c r="H44" i="4"/>
  <c r="J44" i="4" s="1"/>
  <c r="H45" i="4"/>
  <c r="J45" i="4" s="1"/>
  <c r="H46" i="4"/>
  <c r="J46" i="4" s="1"/>
  <c r="H47" i="4"/>
  <c r="J47" i="4" s="1"/>
  <c r="H48" i="4"/>
  <c r="J48" i="4" s="1"/>
  <c r="H49" i="4"/>
  <c r="J49" i="4" s="1"/>
  <c r="H50" i="4"/>
  <c r="H51" i="4"/>
  <c r="J51" i="4" s="1"/>
  <c r="H52" i="4"/>
  <c r="J52" i="4" s="1"/>
  <c r="H53" i="4"/>
  <c r="J53" i="4" s="1"/>
  <c r="H54" i="4"/>
  <c r="J54" i="4" s="1"/>
  <c r="H55" i="4"/>
  <c r="J55" i="4" s="1"/>
  <c r="H56" i="4"/>
  <c r="J56" i="4" s="1"/>
  <c r="H57" i="4"/>
  <c r="J57" i="4" s="1"/>
  <c r="H58" i="4"/>
  <c r="J58" i="4" s="1"/>
  <c r="H59" i="4"/>
  <c r="J59" i="4" s="1"/>
  <c r="H60" i="4"/>
  <c r="J60" i="4" s="1"/>
  <c r="H61" i="4"/>
  <c r="J61" i="4" s="1"/>
  <c r="H62" i="4"/>
  <c r="J62" i="4" s="1"/>
  <c r="H63" i="4"/>
  <c r="J63" i="4" s="1"/>
  <c r="H64" i="4"/>
  <c r="J64" i="4" s="1"/>
  <c r="H65" i="4"/>
  <c r="J65" i="4" s="1"/>
  <c r="H66" i="4"/>
  <c r="H67" i="4"/>
  <c r="J67" i="4" s="1"/>
  <c r="H68" i="4"/>
  <c r="J68" i="4" s="1"/>
  <c r="H69" i="4"/>
  <c r="J69" i="4" s="1"/>
  <c r="H70" i="4"/>
  <c r="J70" i="4" s="1"/>
  <c r="H71" i="4"/>
  <c r="J71" i="4" s="1"/>
  <c r="H72" i="4"/>
  <c r="J72" i="4" s="1"/>
  <c r="H73" i="4"/>
  <c r="J73" i="4" s="1"/>
  <c r="H74" i="4"/>
  <c r="J74" i="4" s="1"/>
  <c r="H75" i="4"/>
  <c r="J75" i="4" s="1"/>
  <c r="H76" i="4"/>
  <c r="J76" i="4" s="1"/>
  <c r="H77" i="4"/>
  <c r="J77" i="4" s="1"/>
  <c r="H78" i="4"/>
  <c r="J78" i="4" s="1"/>
  <c r="H79" i="4"/>
  <c r="J79" i="4" s="1"/>
  <c r="H80" i="4"/>
  <c r="J80" i="4" s="1"/>
  <c r="H81" i="4"/>
  <c r="J81" i="4" s="1"/>
  <c r="H82" i="4"/>
  <c r="H83" i="4"/>
  <c r="J83" i="4" s="1"/>
  <c r="H84" i="4"/>
  <c r="J84" i="4" s="1"/>
  <c r="H85" i="4"/>
  <c r="J85" i="4" s="1"/>
  <c r="H86" i="4"/>
  <c r="J86" i="4" s="1"/>
  <c r="H87" i="4"/>
  <c r="J87" i="4" s="1"/>
  <c r="H88" i="4"/>
  <c r="J88" i="4" s="1"/>
  <c r="H89" i="4"/>
  <c r="J89" i="4" s="1"/>
  <c r="H90" i="4"/>
  <c r="J90" i="4" s="1"/>
  <c r="H91" i="4"/>
  <c r="J91" i="4" s="1"/>
  <c r="H92" i="4"/>
  <c r="J92" i="4" s="1"/>
  <c r="H93" i="4"/>
  <c r="J93" i="4" s="1"/>
  <c r="H94" i="4"/>
  <c r="J94" i="4" s="1"/>
  <c r="H95" i="4"/>
  <c r="J95" i="4" s="1"/>
  <c r="H96" i="4"/>
  <c r="J96" i="4" s="1"/>
  <c r="H97" i="4"/>
  <c r="J97" i="4" s="1"/>
  <c r="H98" i="4"/>
  <c r="H99" i="4"/>
  <c r="J99" i="4" s="1"/>
  <c r="H100" i="4"/>
  <c r="J100" i="4" s="1"/>
  <c r="H101" i="4"/>
  <c r="J101" i="4" s="1"/>
  <c r="H102" i="4"/>
  <c r="J102" i="4" s="1"/>
  <c r="H103" i="4"/>
  <c r="J103" i="4" s="1"/>
  <c r="H104" i="4"/>
  <c r="J104" i="4" s="1"/>
  <c r="H105" i="4"/>
  <c r="J105" i="4" s="1"/>
  <c r="H106" i="4"/>
  <c r="J106" i="4" s="1"/>
  <c r="H107" i="4"/>
  <c r="J107" i="4" s="1"/>
  <c r="H108" i="4"/>
  <c r="J108" i="4" s="1"/>
  <c r="H109" i="4"/>
  <c r="J109" i="4" s="1"/>
  <c r="H110" i="4"/>
  <c r="J110" i="4" s="1"/>
  <c r="H111" i="4"/>
  <c r="J111" i="4" s="1"/>
  <c r="H112" i="4"/>
  <c r="J112" i="4" s="1"/>
  <c r="H113" i="4"/>
  <c r="J113" i="4" s="1"/>
  <c r="H114" i="4"/>
  <c r="H115" i="4"/>
  <c r="J115" i="4" s="1"/>
  <c r="H116" i="4"/>
  <c r="J116" i="4" s="1"/>
  <c r="H117" i="4"/>
  <c r="J117" i="4" s="1"/>
  <c r="H118" i="4"/>
  <c r="J118" i="4" s="1"/>
  <c r="H119" i="4"/>
  <c r="J119" i="4" s="1"/>
  <c r="H120" i="4"/>
  <c r="J120" i="4" s="1"/>
  <c r="H121" i="4"/>
  <c r="J121" i="4" s="1"/>
  <c r="H122" i="4"/>
  <c r="J122" i="4" s="1"/>
  <c r="H123" i="4"/>
  <c r="J123" i="4" s="1"/>
  <c r="H124" i="4"/>
  <c r="J124" i="4" s="1"/>
  <c r="H125" i="4"/>
  <c r="J125" i="4" s="1"/>
  <c r="H126" i="4"/>
  <c r="J126" i="4" s="1"/>
  <c r="H127" i="4"/>
  <c r="J127" i="4" s="1"/>
  <c r="H128" i="4"/>
  <c r="J128" i="4" s="1"/>
  <c r="H129" i="4"/>
  <c r="J129" i="4" s="1"/>
  <c r="H130" i="4"/>
  <c r="H131" i="4"/>
  <c r="J131" i="4" s="1"/>
  <c r="H132" i="4"/>
  <c r="J132" i="4" s="1"/>
  <c r="H133" i="4"/>
  <c r="J133" i="4" s="1"/>
  <c r="H134" i="4"/>
  <c r="J134" i="4" s="1"/>
  <c r="H135" i="4"/>
  <c r="J135" i="4" s="1"/>
  <c r="H136" i="4"/>
  <c r="J136" i="4" s="1"/>
  <c r="H137" i="4"/>
  <c r="J137" i="4" s="1"/>
  <c r="H138" i="4"/>
  <c r="J138" i="4" s="1"/>
  <c r="H139" i="4"/>
  <c r="J139" i="4" s="1"/>
  <c r="H140" i="4"/>
  <c r="J140" i="4" s="1"/>
  <c r="H141" i="4"/>
  <c r="J141" i="4" s="1"/>
  <c r="H142" i="4"/>
  <c r="J142" i="4" s="1"/>
  <c r="H143" i="4"/>
  <c r="J143" i="4" s="1"/>
  <c r="H144" i="4"/>
  <c r="J144" i="4" s="1"/>
  <c r="H145" i="4"/>
  <c r="J145" i="4" s="1"/>
  <c r="H146" i="4"/>
  <c r="H147" i="4"/>
  <c r="J147" i="4" s="1"/>
  <c r="H148" i="4"/>
  <c r="J148" i="4" s="1"/>
  <c r="H149" i="4"/>
  <c r="J149" i="4" s="1"/>
  <c r="H150" i="4"/>
  <c r="J150" i="4" s="1"/>
  <c r="H151" i="4"/>
  <c r="J151" i="4" s="1"/>
  <c r="H152" i="4"/>
  <c r="J152" i="4" s="1"/>
  <c r="H153" i="4"/>
  <c r="J153" i="4" s="1"/>
  <c r="H154" i="4"/>
  <c r="J154" i="4" s="1"/>
  <c r="H155" i="4"/>
  <c r="J155" i="4" s="1"/>
  <c r="H156" i="4"/>
  <c r="J156" i="4" s="1"/>
  <c r="H157" i="4"/>
  <c r="J157" i="4" s="1"/>
  <c r="H158" i="4"/>
  <c r="J158" i="4" s="1"/>
  <c r="H159" i="4"/>
  <c r="J159" i="4" s="1"/>
  <c r="H160" i="4"/>
  <c r="J160" i="4" s="1"/>
  <c r="H161" i="4"/>
  <c r="J161" i="4" s="1"/>
  <c r="H162" i="4"/>
  <c r="H163" i="4"/>
  <c r="J163" i="4" s="1"/>
  <c r="H164" i="4"/>
  <c r="J164" i="4" s="1"/>
  <c r="H165" i="4"/>
  <c r="J165" i="4" s="1"/>
  <c r="H166" i="4"/>
  <c r="J166" i="4" s="1"/>
  <c r="H167" i="4"/>
  <c r="J167" i="4" s="1"/>
  <c r="H168" i="4"/>
  <c r="J168" i="4" s="1"/>
  <c r="H169" i="4"/>
  <c r="J169" i="4" s="1"/>
  <c r="H170" i="4"/>
  <c r="J170" i="4" s="1"/>
  <c r="H171" i="4"/>
  <c r="J171" i="4" s="1"/>
  <c r="H172" i="4"/>
  <c r="J172" i="4" s="1"/>
  <c r="H173" i="4"/>
  <c r="J173" i="4" s="1"/>
  <c r="H174" i="4"/>
  <c r="J174" i="4" s="1"/>
  <c r="H175" i="4"/>
  <c r="J175" i="4" s="1"/>
  <c r="H176" i="4"/>
  <c r="J176" i="4" s="1"/>
  <c r="H177" i="4"/>
  <c r="J177" i="4" s="1"/>
  <c r="H178" i="4"/>
  <c r="H179" i="4"/>
  <c r="J179" i="4" s="1"/>
  <c r="H180" i="4"/>
  <c r="J180" i="4" s="1"/>
  <c r="H181" i="4"/>
  <c r="J181" i="4" s="1"/>
  <c r="H182" i="4"/>
  <c r="J182" i="4" s="1"/>
  <c r="H183" i="4"/>
  <c r="J183" i="4" s="1"/>
  <c r="H184" i="4"/>
  <c r="J184" i="4" s="1"/>
  <c r="H185" i="4"/>
  <c r="J185" i="4" s="1"/>
  <c r="H186" i="4"/>
  <c r="J186" i="4" s="1"/>
  <c r="H187" i="4"/>
  <c r="J187" i="4" s="1"/>
  <c r="H188" i="4"/>
  <c r="J188" i="4" s="1"/>
  <c r="H189" i="4"/>
  <c r="J189" i="4" s="1"/>
  <c r="H190" i="4"/>
  <c r="J190" i="4" s="1"/>
  <c r="H191" i="4"/>
  <c r="J191" i="4" s="1"/>
  <c r="H192" i="4"/>
  <c r="J192" i="4" s="1"/>
  <c r="H193" i="4"/>
  <c r="J193" i="4" s="1"/>
  <c r="H194" i="4"/>
  <c r="H195" i="4"/>
  <c r="J195" i="4" s="1"/>
  <c r="H196" i="4"/>
  <c r="J196" i="4" s="1"/>
  <c r="H197" i="4"/>
  <c r="J197" i="4" s="1"/>
  <c r="H198" i="4"/>
  <c r="J198" i="4" s="1"/>
  <c r="H199" i="4"/>
  <c r="J199" i="4" s="1"/>
  <c r="H200" i="4"/>
  <c r="J200" i="4" s="1"/>
  <c r="H201" i="4"/>
  <c r="J201" i="4" s="1"/>
  <c r="H202" i="4"/>
  <c r="J202" i="4" s="1"/>
  <c r="H203" i="4"/>
  <c r="J203" i="4" s="1"/>
  <c r="H204" i="4"/>
  <c r="J204" i="4" s="1"/>
  <c r="H205" i="4"/>
  <c r="J205" i="4" s="1"/>
  <c r="H206" i="4"/>
  <c r="J206" i="4" s="1"/>
  <c r="H207" i="4"/>
  <c r="J207" i="4" s="1"/>
  <c r="H208" i="4"/>
  <c r="J208" i="4" s="1"/>
  <c r="H209" i="4"/>
  <c r="J209" i="4" s="1"/>
  <c r="H210" i="4"/>
  <c r="H211" i="4"/>
  <c r="J211" i="4" s="1"/>
  <c r="H212" i="4"/>
  <c r="J212" i="4" s="1"/>
  <c r="H213" i="4"/>
  <c r="J213" i="4" s="1"/>
  <c r="H214" i="4"/>
  <c r="J214" i="4" s="1"/>
  <c r="H215" i="4"/>
  <c r="J215" i="4" s="1"/>
  <c r="H216" i="4"/>
  <c r="J216" i="4" s="1"/>
  <c r="H217" i="4"/>
  <c r="J217" i="4" s="1"/>
  <c r="H218" i="4"/>
  <c r="J218" i="4" s="1"/>
  <c r="H219" i="4"/>
  <c r="J219" i="4" s="1"/>
  <c r="H220" i="4"/>
  <c r="J220" i="4" s="1"/>
  <c r="H221" i="4"/>
  <c r="J221" i="4" s="1"/>
  <c r="H222" i="4"/>
  <c r="J222" i="4" s="1"/>
  <c r="H223" i="4"/>
  <c r="J223" i="4" s="1"/>
  <c r="H224" i="4"/>
  <c r="J224" i="4" s="1"/>
  <c r="H225" i="4"/>
  <c r="J225" i="4" s="1"/>
  <c r="H226" i="4"/>
  <c r="H227" i="4"/>
  <c r="J227" i="4" s="1"/>
  <c r="H228" i="4"/>
  <c r="J228" i="4" s="1"/>
  <c r="H229" i="4"/>
  <c r="J229" i="4" s="1"/>
  <c r="H230" i="4"/>
  <c r="J230" i="4" s="1"/>
  <c r="H231" i="4"/>
  <c r="J231" i="4" s="1"/>
  <c r="H232" i="4"/>
  <c r="J232" i="4" s="1"/>
  <c r="H233" i="4"/>
  <c r="J233" i="4" s="1"/>
  <c r="H234" i="4"/>
  <c r="J234" i="4" s="1"/>
  <c r="H235" i="4"/>
  <c r="J235" i="4" s="1"/>
  <c r="H236" i="4"/>
  <c r="J236" i="4" s="1"/>
  <c r="H237" i="4"/>
  <c r="J237" i="4" s="1"/>
  <c r="H238" i="4"/>
  <c r="J238" i="4" s="1"/>
  <c r="H239" i="4"/>
  <c r="J239" i="4" s="1"/>
  <c r="H240" i="4"/>
  <c r="J240" i="4" s="1"/>
  <c r="H241" i="4"/>
  <c r="J241" i="4" s="1"/>
  <c r="H242" i="4"/>
  <c r="H243" i="4"/>
  <c r="J243" i="4" s="1"/>
  <c r="H244" i="4"/>
  <c r="J244" i="4" s="1"/>
  <c r="H245" i="4"/>
  <c r="J245" i="4" s="1"/>
  <c r="H246" i="4"/>
  <c r="J246" i="4" s="1"/>
  <c r="H247" i="4"/>
  <c r="J247" i="4" s="1"/>
  <c r="H248" i="4"/>
  <c r="J248" i="4" s="1"/>
  <c r="H249" i="4"/>
  <c r="J249" i="4" s="1"/>
  <c r="H250" i="4"/>
  <c r="J250" i="4" s="1"/>
  <c r="H251" i="4"/>
  <c r="J251" i="4" s="1"/>
  <c r="H252" i="4"/>
  <c r="J252" i="4" s="1"/>
  <c r="H253" i="4"/>
  <c r="J253" i="4" s="1"/>
  <c r="H254" i="4"/>
  <c r="J254" i="4" s="1"/>
  <c r="H255" i="4"/>
  <c r="J255" i="4" s="1"/>
  <c r="H256" i="4"/>
  <c r="J256" i="4" s="1"/>
  <c r="H257" i="4"/>
  <c r="J257" i="4" s="1"/>
  <c r="H258" i="4"/>
  <c r="H259" i="4"/>
  <c r="J259" i="4" s="1"/>
  <c r="H260" i="4"/>
  <c r="J260" i="4" s="1"/>
  <c r="H261" i="4"/>
  <c r="J261" i="4" s="1"/>
  <c r="H262" i="4"/>
  <c r="J262" i="4" s="1"/>
  <c r="H263" i="4"/>
  <c r="J263" i="4" s="1"/>
  <c r="H264" i="4"/>
  <c r="J264" i="4" s="1"/>
  <c r="H265" i="4"/>
  <c r="J265" i="4" s="1"/>
  <c r="H266" i="4"/>
  <c r="J266" i="4" s="1"/>
  <c r="H267" i="4"/>
  <c r="J267" i="4" s="1"/>
  <c r="H268" i="4"/>
  <c r="J268" i="4" s="1"/>
  <c r="H269" i="4"/>
  <c r="J269" i="4" s="1"/>
  <c r="H270" i="4"/>
  <c r="J270" i="4" s="1"/>
  <c r="H271" i="4"/>
  <c r="J271" i="4" s="1"/>
  <c r="H272" i="4"/>
  <c r="J272" i="4" s="1"/>
  <c r="H273" i="4"/>
  <c r="J273" i="4" s="1"/>
  <c r="H274" i="4"/>
  <c r="H275" i="4"/>
  <c r="J275" i="4" s="1"/>
  <c r="H276" i="4"/>
  <c r="J276" i="4" s="1"/>
  <c r="H277" i="4"/>
  <c r="J277" i="4" s="1"/>
  <c r="H278" i="4"/>
  <c r="J278" i="4" s="1"/>
  <c r="H279" i="4"/>
  <c r="J279" i="4" s="1"/>
  <c r="H280" i="4"/>
  <c r="J280" i="4" s="1"/>
  <c r="H281" i="4"/>
  <c r="J281" i="4" s="1"/>
  <c r="H282" i="4"/>
  <c r="J282" i="4" s="1"/>
  <c r="H283" i="4"/>
  <c r="J283" i="4" s="1"/>
  <c r="H284" i="4"/>
  <c r="J284" i="4" s="1"/>
  <c r="H285" i="4"/>
  <c r="J285" i="4" s="1"/>
  <c r="H286" i="4"/>
  <c r="J286" i="4" s="1"/>
  <c r="H287" i="4"/>
  <c r="J287" i="4" s="1"/>
  <c r="H288" i="4"/>
  <c r="J288" i="4" s="1"/>
  <c r="H289" i="4"/>
  <c r="J289" i="4" s="1"/>
  <c r="H290" i="4"/>
  <c r="H291" i="4"/>
  <c r="J291" i="4" s="1"/>
  <c r="H292" i="4"/>
  <c r="J292" i="4" s="1"/>
  <c r="H293" i="4"/>
  <c r="J293" i="4" s="1"/>
  <c r="H294" i="4"/>
  <c r="J294" i="4" s="1"/>
  <c r="H295" i="4"/>
  <c r="J295" i="4" s="1"/>
  <c r="H296" i="4"/>
  <c r="J296" i="4" s="1"/>
  <c r="H297" i="4"/>
  <c r="J297" i="4" s="1"/>
  <c r="H298" i="4"/>
  <c r="J298" i="4" s="1"/>
  <c r="H299" i="4"/>
  <c r="J299" i="4" s="1"/>
  <c r="H300" i="4"/>
  <c r="J300" i="4" s="1"/>
  <c r="H301" i="4"/>
  <c r="J301" i="4" s="1"/>
  <c r="H302" i="4"/>
  <c r="J302" i="4" s="1"/>
  <c r="H303" i="4"/>
  <c r="J303" i="4" s="1"/>
  <c r="H304" i="4"/>
  <c r="J304" i="4" s="1"/>
  <c r="H305" i="4"/>
  <c r="J305" i="4" s="1"/>
  <c r="H306" i="4"/>
  <c r="H307" i="4"/>
  <c r="J307" i="4" s="1"/>
  <c r="H308" i="4"/>
  <c r="J308" i="4" s="1"/>
  <c r="H309" i="4"/>
  <c r="J309" i="4" s="1"/>
  <c r="H310" i="4"/>
  <c r="J310" i="4" s="1"/>
  <c r="H311" i="4"/>
  <c r="J311" i="4" s="1"/>
  <c r="H312" i="4"/>
  <c r="J312" i="4" s="1"/>
  <c r="H313" i="4"/>
  <c r="J313" i="4" s="1"/>
  <c r="H314" i="4"/>
  <c r="J314" i="4" s="1"/>
  <c r="H315" i="4"/>
  <c r="J315" i="4" s="1"/>
  <c r="H316" i="4"/>
  <c r="J316" i="4" s="1"/>
  <c r="H317" i="4"/>
  <c r="J317" i="4" s="1"/>
  <c r="H318" i="4"/>
  <c r="J318" i="4" s="1"/>
  <c r="H319" i="4"/>
  <c r="J319" i="4" s="1"/>
  <c r="H320" i="4"/>
  <c r="J320" i="4" s="1"/>
  <c r="H321" i="4"/>
  <c r="J321" i="4" s="1"/>
  <c r="H322" i="4"/>
  <c r="H323" i="4"/>
  <c r="J323" i="4" s="1"/>
  <c r="H324" i="4"/>
  <c r="J324" i="4" s="1"/>
  <c r="H325" i="4"/>
  <c r="J325" i="4" s="1"/>
  <c r="H326" i="4"/>
  <c r="J326" i="4" s="1"/>
  <c r="H327" i="4"/>
  <c r="J327" i="4" s="1"/>
  <c r="H328" i="4"/>
  <c r="J328" i="4" s="1"/>
  <c r="H329" i="4"/>
  <c r="J329" i="4" s="1"/>
  <c r="H330" i="4"/>
  <c r="J330" i="4" s="1"/>
  <c r="H331" i="4"/>
  <c r="J331" i="4" s="1"/>
  <c r="H332" i="4"/>
  <c r="J332" i="4" s="1"/>
  <c r="H333" i="4"/>
  <c r="J333" i="4" s="1"/>
  <c r="H334" i="4"/>
  <c r="J334" i="4" s="1"/>
  <c r="H335" i="4"/>
  <c r="J335" i="4" s="1"/>
  <c r="H336" i="4"/>
  <c r="J336" i="4" s="1"/>
  <c r="H337" i="4"/>
  <c r="J337" i="4" s="1"/>
  <c r="H338" i="4"/>
  <c r="H339" i="4"/>
  <c r="J339" i="4" s="1"/>
  <c r="H340" i="4"/>
  <c r="J340" i="4" s="1"/>
  <c r="H341" i="4"/>
  <c r="J341" i="4" s="1"/>
  <c r="H342" i="4"/>
  <c r="J342" i="4" s="1"/>
  <c r="H343" i="4"/>
  <c r="J343" i="4" s="1"/>
  <c r="H344" i="4"/>
  <c r="J344" i="4" s="1"/>
  <c r="H345" i="4"/>
  <c r="H346" i="4"/>
  <c r="J346" i="4" s="1"/>
  <c r="H347" i="4"/>
  <c r="J347" i="4" s="1"/>
  <c r="H348" i="4"/>
  <c r="J348" i="4" s="1"/>
  <c r="H349" i="4"/>
  <c r="H350" i="4"/>
  <c r="J350" i="4" s="1"/>
  <c r="H351" i="4"/>
  <c r="J351" i="4" s="1"/>
  <c r="H352" i="4"/>
  <c r="J352" i="4" s="1"/>
  <c r="H353" i="4"/>
  <c r="H354" i="4"/>
  <c r="J354" i="4" s="1"/>
  <c r="H355" i="4"/>
  <c r="J355" i="4" s="1"/>
  <c r="H356" i="4"/>
  <c r="J356" i="4" s="1"/>
  <c r="H357" i="4"/>
  <c r="H358" i="4"/>
  <c r="J358" i="4" s="1"/>
  <c r="H359" i="4"/>
  <c r="J359" i="4" s="1"/>
  <c r="H360" i="4"/>
  <c r="J360" i="4" s="1"/>
  <c r="H361" i="4"/>
  <c r="H362" i="4"/>
  <c r="J362" i="4" s="1"/>
  <c r="H363" i="4"/>
  <c r="J363" i="4" s="1"/>
  <c r="H364" i="4"/>
  <c r="J364" i="4" s="1"/>
  <c r="H365" i="4"/>
  <c r="H366" i="4"/>
  <c r="J366" i="4" s="1"/>
  <c r="H367" i="4"/>
  <c r="J367" i="4" s="1"/>
  <c r="H368" i="4"/>
  <c r="J368" i="4" s="1"/>
  <c r="H369" i="4"/>
  <c r="H370" i="4"/>
  <c r="J370" i="4" s="1"/>
  <c r="H371" i="4"/>
  <c r="J371" i="4" s="1"/>
  <c r="H372" i="4"/>
  <c r="J372" i="4" s="1"/>
  <c r="H373" i="4"/>
  <c r="H374" i="4"/>
  <c r="J374" i="4" s="1"/>
  <c r="H375" i="4"/>
  <c r="J375" i="4" s="1"/>
  <c r="H376" i="4"/>
  <c r="J376" i="4" s="1"/>
  <c r="H377" i="4"/>
  <c r="H378" i="4"/>
  <c r="J378" i="4" s="1"/>
  <c r="H379" i="4"/>
  <c r="J379" i="4" s="1"/>
  <c r="H380" i="4"/>
  <c r="J380" i="4" s="1"/>
  <c r="H381" i="4"/>
  <c r="H382" i="4"/>
  <c r="J382" i="4" s="1"/>
  <c r="H383" i="4"/>
  <c r="J383" i="4" s="1"/>
  <c r="H384" i="4"/>
  <c r="J384" i="4" s="1"/>
  <c r="H385" i="4"/>
  <c r="H386" i="4"/>
  <c r="J386" i="4" s="1"/>
  <c r="H387" i="4"/>
  <c r="J387" i="4" s="1"/>
  <c r="H388" i="4"/>
  <c r="J388" i="4" s="1"/>
  <c r="H389" i="4"/>
  <c r="H390" i="4"/>
  <c r="J390" i="4" s="1"/>
  <c r="H391" i="4"/>
  <c r="J391" i="4" s="1"/>
  <c r="H392" i="4"/>
  <c r="J392" i="4" s="1"/>
  <c r="H393" i="4"/>
  <c r="H394" i="4"/>
  <c r="J394" i="4" s="1"/>
  <c r="H395" i="4"/>
  <c r="J395" i="4" s="1"/>
  <c r="H396" i="4"/>
  <c r="J396" i="4" s="1"/>
  <c r="H397" i="4"/>
  <c r="H398" i="4"/>
  <c r="J398" i="4" s="1"/>
  <c r="H399" i="4"/>
  <c r="J399" i="4" s="1"/>
  <c r="H400" i="4"/>
  <c r="J400" i="4" s="1"/>
  <c r="H401" i="4"/>
  <c r="H402" i="4"/>
  <c r="J402" i="4" s="1"/>
  <c r="H403" i="4"/>
  <c r="J403" i="4" s="1"/>
  <c r="H404" i="4"/>
  <c r="J404" i="4" s="1"/>
  <c r="H405" i="4"/>
  <c r="H406" i="4"/>
  <c r="J406" i="4" s="1"/>
  <c r="H407" i="4"/>
  <c r="J407" i="4" s="1"/>
  <c r="H408" i="4"/>
  <c r="J408" i="4" s="1"/>
  <c r="H409" i="4"/>
  <c r="H410" i="4"/>
  <c r="J410" i="4" s="1"/>
  <c r="H411" i="4"/>
  <c r="J411" i="4" s="1"/>
  <c r="H412" i="4"/>
  <c r="J412" i="4" s="1"/>
  <c r="H413" i="4"/>
  <c r="H414" i="4"/>
  <c r="J414" i="4" s="1"/>
  <c r="H415" i="4"/>
  <c r="J415" i="4" s="1"/>
  <c r="H416" i="4"/>
  <c r="J416" i="4" s="1"/>
  <c r="H417" i="4"/>
  <c r="H418" i="4"/>
  <c r="J418" i="4" s="1"/>
  <c r="H419" i="4"/>
  <c r="J419" i="4" s="1"/>
  <c r="H420" i="4"/>
  <c r="J420" i="4" s="1"/>
  <c r="H421" i="4"/>
  <c r="H422" i="4"/>
  <c r="J422" i="4" s="1"/>
  <c r="H423" i="4"/>
  <c r="J423" i="4" s="1"/>
  <c r="H424" i="4"/>
  <c r="J424" i="4" s="1"/>
  <c r="H425" i="4"/>
  <c r="H426" i="4"/>
  <c r="J426" i="4" s="1"/>
  <c r="H427" i="4"/>
  <c r="J427" i="4" s="1"/>
  <c r="H428" i="4"/>
  <c r="J428" i="4" s="1"/>
  <c r="H429" i="4"/>
  <c r="H430" i="4"/>
  <c r="J430" i="4" s="1"/>
  <c r="H431" i="4"/>
  <c r="J431" i="4" s="1"/>
  <c r="H432" i="4"/>
  <c r="J432" i="4" s="1"/>
  <c r="H433" i="4"/>
  <c r="H434" i="4"/>
  <c r="J434" i="4" s="1"/>
  <c r="H435" i="4"/>
  <c r="J435" i="4" s="1"/>
  <c r="H436" i="4"/>
  <c r="J436" i="4" s="1"/>
  <c r="H437" i="4"/>
  <c r="H438" i="4"/>
  <c r="J438" i="4" s="1"/>
  <c r="H439" i="4"/>
  <c r="J439" i="4" s="1"/>
  <c r="H440" i="4"/>
  <c r="J440" i="4" s="1"/>
  <c r="H441" i="4"/>
  <c r="H442" i="4"/>
  <c r="J442" i="4" s="1"/>
  <c r="H443" i="4"/>
  <c r="J443" i="4" s="1"/>
  <c r="H444" i="4"/>
  <c r="J444" i="4" s="1"/>
  <c r="H445" i="4"/>
  <c r="H446" i="4"/>
  <c r="J446" i="4" s="1"/>
  <c r="H447" i="4"/>
  <c r="J447" i="4" s="1"/>
  <c r="H448" i="4"/>
  <c r="J448" i="4" s="1"/>
  <c r="H449" i="4"/>
  <c r="H450" i="4"/>
  <c r="J450" i="4" s="1"/>
  <c r="H451" i="4"/>
  <c r="J451" i="4" s="1"/>
  <c r="H452" i="4"/>
  <c r="J452" i="4" s="1"/>
  <c r="H453" i="4"/>
  <c r="H454" i="4"/>
  <c r="J454" i="4" s="1"/>
  <c r="H455" i="4"/>
  <c r="J455" i="4" s="1"/>
  <c r="H456" i="4"/>
  <c r="J456" i="4" s="1"/>
  <c r="H457" i="4"/>
  <c r="H458" i="4"/>
  <c r="J458" i="4" s="1"/>
  <c r="H459" i="4"/>
  <c r="J459" i="4" s="1"/>
  <c r="H460" i="4"/>
  <c r="J460" i="4" s="1"/>
  <c r="H461" i="4"/>
  <c r="H462" i="4"/>
  <c r="J462" i="4" s="1"/>
  <c r="H463" i="4"/>
  <c r="J463" i="4" s="1"/>
  <c r="H464" i="4"/>
  <c r="J464" i="4" s="1"/>
  <c r="H465" i="4"/>
  <c r="H466" i="4"/>
  <c r="J466" i="4" s="1"/>
  <c r="H467" i="4"/>
  <c r="J467" i="4" s="1"/>
  <c r="H468" i="4"/>
  <c r="J468" i="4" s="1"/>
  <c r="H469" i="4"/>
  <c r="H470" i="4"/>
  <c r="J470" i="4" s="1"/>
  <c r="H471" i="4"/>
  <c r="J471" i="4" s="1"/>
  <c r="H472" i="4"/>
  <c r="J472" i="4" s="1"/>
  <c r="H473" i="4"/>
  <c r="H474" i="4"/>
  <c r="J474" i="4" s="1"/>
  <c r="J475" i="4" l="1"/>
  <c r="J478" i="4" s="1"/>
  <c r="J66" i="1"/>
  <c r="J130" i="1"/>
  <c r="J194" i="1"/>
  <c r="J258" i="1"/>
  <c r="J322" i="1"/>
  <c r="J353" i="1"/>
  <c r="J369" i="1"/>
  <c r="J385" i="1"/>
  <c r="J401" i="1"/>
  <c r="J417" i="1"/>
  <c r="J433" i="1"/>
  <c r="J449" i="1"/>
  <c r="J465" i="1"/>
  <c r="J481" i="1"/>
  <c r="H3" i="1"/>
  <c r="J3" i="1" s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89" i="1"/>
  <c r="J89" i="1" s="1"/>
  <c r="H90" i="1"/>
  <c r="J90" i="1" s="1"/>
  <c r="H91" i="1"/>
  <c r="J91" i="1" s="1"/>
  <c r="H92" i="1"/>
  <c r="J92" i="1" s="1"/>
  <c r="H93" i="1"/>
  <c r="J93" i="1" s="1"/>
  <c r="H94" i="1"/>
  <c r="J94" i="1" s="1"/>
  <c r="H95" i="1"/>
  <c r="J95" i="1" s="1"/>
  <c r="H96" i="1"/>
  <c r="J96" i="1" s="1"/>
  <c r="H97" i="1"/>
  <c r="J97" i="1" s="1"/>
  <c r="H98" i="1"/>
  <c r="J98" i="1" s="1"/>
  <c r="H99" i="1"/>
  <c r="J99" i="1" s="1"/>
  <c r="H100" i="1"/>
  <c r="J100" i="1" s="1"/>
  <c r="H101" i="1"/>
  <c r="J101" i="1" s="1"/>
  <c r="H102" i="1"/>
  <c r="J102" i="1" s="1"/>
  <c r="H103" i="1"/>
  <c r="J103" i="1" s="1"/>
  <c r="H104" i="1"/>
  <c r="J104" i="1" s="1"/>
  <c r="H105" i="1"/>
  <c r="J105" i="1" s="1"/>
  <c r="H106" i="1"/>
  <c r="J106" i="1" s="1"/>
  <c r="H107" i="1"/>
  <c r="J107" i="1" s="1"/>
  <c r="H108" i="1"/>
  <c r="J108" i="1" s="1"/>
  <c r="H109" i="1"/>
  <c r="J109" i="1" s="1"/>
  <c r="H110" i="1"/>
  <c r="J110" i="1" s="1"/>
  <c r="H111" i="1"/>
  <c r="J111" i="1" s="1"/>
  <c r="H112" i="1"/>
  <c r="J112" i="1" s="1"/>
  <c r="H113" i="1"/>
  <c r="J113" i="1" s="1"/>
  <c r="H114" i="1"/>
  <c r="J114" i="1" s="1"/>
  <c r="H115" i="1"/>
  <c r="J115" i="1" s="1"/>
  <c r="H116" i="1"/>
  <c r="J116" i="1" s="1"/>
  <c r="H117" i="1"/>
  <c r="J117" i="1" s="1"/>
  <c r="H118" i="1"/>
  <c r="J118" i="1" s="1"/>
  <c r="H119" i="1"/>
  <c r="J119" i="1" s="1"/>
  <c r="H120" i="1"/>
  <c r="J120" i="1" s="1"/>
  <c r="H121" i="1"/>
  <c r="J121" i="1" s="1"/>
  <c r="H122" i="1"/>
  <c r="J122" i="1" s="1"/>
  <c r="H123" i="1"/>
  <c r="J123" i="1" s="1"/>
  <c r="H124" i="1"/>
  <c r="J124" i="1" s="1"/>
  <c r="H125" i="1"/>
  <c r="J125" i="1" s="1"/>
  <c r="H126" i="1"/>
  <c r="J126" i="1" s="1"/>
  <c r="H127" i="1"/>
  <c r="J127" i="1" s="1"/>
  <c r="H128" i="1"/>
  <c r="J128" i="1" s="1"/>
  <c r="H129" i="1"/>
  <c r="J129" i="1" s="1"/>
  <c r="H130" i="1"/>
  <c r="H131" i="1"/>
  <c r="J131" i="1" s="1"/>
  <c r="H132" i="1"/>
  <c r="J132" i="1" s="1"/>
  <c r="H133" i="1"/>
  <c r="J133" i="1" s="1"/>
  <c r="H134" i="1"/>
  <c r="J134" i="1" s="1"/>
  <c r="H135" i="1"/>
  <c r="J135" i="1" s="1"/>
  <c r="H136" i="1"/>
  <c r="J136" i="1" s="1"/>
  <c r="H137" i="1"/>
  <c r="J137" i="1" s="1"/>
  <c r="H138" i="1"/>
  <c r="J138" i="1" s="1"/>
  <c r="H139" i="1"/>
  <c r="J139" i="1" s="1"/>
  <c r="H140" i="1"/>
  <c r="J140" i="1" s="1"/>
  <c r="H141" i="1"/>
  <c r="J141" i="1" s="1"/>
  <c r="H142" i="1"/>
  <c r="J142" i="1" s="1"/>
  <c r="H143" i="1"/>
  <c r="J143" i="1" s="1"/>
  <c r="H144" i="1"/>
  <c r="J144" i="1" s="1"/>
  <c r="H145" i="1"/>
  <c r="J145" i="1" s="1"/>
  <c r="H146" i="1"/>
  <c r="J146" i="1" s="1"/>
  <c r="H147" i="1"/>
  <c r="J147" i="1" s="1"/>
  <c r="H148" i="1"/>
  <c r="J148" i="1" s="1"/>
  <c r="H149" i="1"/>
  <c r="J149" i="1" s="1"/>
  <c r="H150" i="1"/>
  <c r="J150" i="1" s="1"/>
  <c r="H151" i="1"/>
  <c r="J151" i="1" s="1"/>
  <c r="H152" i="1"/>
  <c r="J152" i="1" s="1"/>
  <c r="H153" i="1"/>
  <c r="J153" i="1" s="1"/>
  <c r="H154" i="1"/>
  <c r="J154" i="1" s="1"/>
  <c r="H155" i="1"/>
  <c r="J155" i="1" s="1"/>
  <c r="H156" i="1"/>
  <c r="J156" i="1" s="1"/>
  <c r="H157" i="1"/>
  <c r="J157" i="1" s="1"/>
  <c r="H158" i="1"/>
  <c r="J158" i="1" s="1"/>
  <c r="H159" i="1"/>
  <c r="J159" i="1" s="1"/>
  <c r="H160" i="1"/>
  <c r="J160" i="1" s="1"/>
  <c r="H161" i="1"/>
  <c r="J161" i="1" s="1"/>
  <c r="H162" i="1"/>
  <c r="J162" i="1" s="1"/>
  <c r="H163" i="1"/>
  <c r="J163" i="1" s="1"/>
  <c r="H164" i="1"/>
  <c r="J164" i="1" s="1"/>
  <c r="H165" i="1"/>
  <c r="J165" i="1" s="1"/>
  <c r="H166" i="1"/>
  <c r="J166" i="1" s="1"/>
  <c r="H167" i="1"/>
  <c r="J167" i="1" s="1"/>
  <c r="H168" i="1"/>
  <c r="J168" i="1" s="1"/>
  <c r="H169" i="1"/>
  <c r="J169" i="1" s="1"/>
  <c r="H170" i="1"/>
  <c r="J170" i="1" s="1"/>
  <c r="H171" i="1"/>
  <c r="J171" i="1" s="1"/>
  <c r="H172" i="1"/>
  <c r="J172" i="1" s="1"/>
  <c r="H173" i="1"/>
  <c r="J173" i="1" s="1"/>
  <c r="H174" i="1"/>
  <c r="J174" i="1" s="1"/>
  <c r="H175" i="1"/>
  <c r="J175" i="1" s="1"/>
  <c r="H176" i="1"/>
  <c r="J176" i="1" s="1"/>
  <c r="H177" i="1"/>
  <c r="J177" i="1" s="1"/>
  <c r="H178" i="1"/>
  <c r="J178" i="1" s="1"/>
  <c r="H179" i="1"/>
  <c r="J179" i="1" s="1"/>
  <c r="H180" i="1"/>
  <c r="J180" i="1" s="1"/>
  <c r="H181" i="1"/>
  <c r="J181" i="1" s="1"/>
  <c r="H182" i="1"/>
  <c r="J182" i="1" s="1"/>
  <c r="H183" i="1"/>
  <c r="J183" i="1" s="1"/>
  <c r="H184" i="1"/>
  <c r="J184" i="1" s="1"/>
  <c r="H185" i="1"/>
  <c r="J185" i="1" s="1"/>
  <c r="H186" i="1"/>
  <c r="J186" i="1" s="1"/>
  <c r="H187" i="1"/>
  <c r="J187" i="1" s="1"/>
  <c r="H188" i="1"/>
  <c r="J188" i="1" s="1"/>
  <c r="H189" i="1"/>
  <c r="J189" i="1" s="1"/>
  <c r="H190" i="1"/>
  <c r="J190" i="1" s="1"/>
  <c r="H191" i="1"/>
  <c r="J191" i="1" s="1"/>
  <c r="H192" i="1"/>
  <c r="J192" i="1" s="1"/>
  <c r="H193" i="1"/>
  <c r="J193" i="1" s="1"/>
  <c r="H194" i="1"/>
  <c r="H195" i="1"/>
  <c r="J195" i="1" s="1"/>
  <c r="H196" i="1"/>
  <c r="J196" i="1" s="1"/>
  <c r="H197" i="1"/>
  <c r="J197" i="1" s="1"/>
  <c r="H198" i="1"/>
  <c r="J198" i="1" s="1"/>
  <c r="H199" i="1"/>
  <c r="J199" i="1" s="1"/>
  <c r="H200" i="1"/>
  <c r="J200" i="1" s="1"/>
  <c r="H201" i="1"/>
  <c r="J201" i="1" s="1"/>
  <c r="H202" i="1"/>
  <c r="J202" i="1" s="1"/>
  <c r="H203" i="1"/>
  <c r="J203" i="1" s="1"/>
  <c r="H204" i="1"/>
  <c r="J204" i="1" s="1"/>
  <c r="H205" i="1"/>
  <c r="J205" i="1" s="1"/>
  <c r="H206" i="1"/>
  <c r="J206" i="1" s="1"/>
  <c r="H207" i="1"/>
  <c r="J207" i="1" s="1"/>
  <c r="H208" i="1"/>
  <c r="J208" i="1" s="1"/>
  <c r="H209" i="1"/>
  <c r="J209" i="1" s="1"/>
  <c r="H210" i="1"/>
  <c r="J210" i="1" s="1"/>
  <c r="H211" i="1"/>
  <c r="J211" i="1" s="1"/>
  <c r="H212" i="1"/>
  <c r="J212" i="1" s="1"/>
  <c r="H213" i="1"/>
  <c r="J213" i="1" s="1"/>
  <c r="H214" i="1"/>
  <c r="J214" i="1" s="1"/>
  <c r="H215" i="1"/>
  <c r="J215" i="1" s="1"/>
  <c r="H216" i="1"/>
  <c r="J216" i="1" s="1"/>
  <c r="H217" i="1"/>
  <c r="J217" i="1" s="1"/>
  <c r="H218" i="1"/>
  <c r="J218" i="1" s="1"/>
  <c r="H219" i="1"/>
  <c r="J219" i="1" s="1"/>
  <c r="H220" i="1"/>
  <c r="J220" i="1" s="1"/>
  <c r="H221" i="1"/>
  <c r="J221" i="1" s="1"/>
  <c r="H222" i="1"/>
  <c r="J222" i="1" s="1"/>
  <c r="H223" i="1"/>
  <c r="J223" i="1" s="1"/>
  <c r="H224" i="1"/>
  <c r="J224" i="1" s="1"/>
  <c r="H225" i="1"/>
  <c r="J225" i="1" s="1"/>
  <c r="H226" i="1"/>
  <c r="J226" i="1" s="1"/>
  <c r="H227" i="1"/>
  <c r="J227" i="1" s="1"/>
  <c r="H228" i="1"/>
  <c r="J228" i="1" s="1"/>
  <c r="H229" i="1"/>
  <c r="J229" i="1" s="1"/>
  <c r="H230" i="1"/>
  <c r="J230" i="1" s="1"/>
  <c r="H231" i="1"/>
  <c r="J231" i="1" s="1"/>
  <c r="H232" i="1"/>
  <c r="J232" i="1" s="1"/>
  <c r="H233" i="1"/>
  <c r="J233" i="1" s="1"/>
  <c r="H234" i="1"/>
  <c r="J234" i="1" s="1"/>
  <c r="H235" i="1"/>
  <c r="J235" i="1" s="1"/>
  <c r="H236" i="1"/>
  <c r="J236" i="1" s="1"/>
  <c r="H237" i="1"/>
  <c r="J237" i="1" s="1"/>
  <c r="H238" i="1"/>
  <c r="J238" i="1" s="1"/>
  <c r="H239" i="1"/>
  <c r="J239" i="1" s="1"/>
  <c r="H240" i="1"/>
  <c r="J240" i="1" s="1"/>
  <c r="H241" i="1"/>
  <c r="J241" i="1" s="1"/>
  <c r="H242" i="1"/>
  <c r="J242" i="1" s="1"/>
  <c r="H243" i="1"/>
  <c r="J243" i="1" s="1"/>
  <c r="H244" i="1"/>
  <c r="J244" i="1" s="1"/>
  <c r="H245" i="1"/>
  <c r="J245" i="1" s="1"/>
  <c r="H246" i="1"/>
  <c r="J246" i="1" s="1"/>
  <c r="H247" i="1"/>
  <c r="J247" i="1" s="1"/>
  <c r="H248" i="1"/>
  <c r="J248" i="1" s="1"/>
  <c r="H249" i="1"/>
  <c r="J249" i="1" s="1"/>
  <c r="H250" i="1"/>
  <c r="J250" i="1" s="1"/>
  <c r="H251" i="1"/>
  <c r="J251" i="1" s="1"/>
  <c r="H252" i="1"/>
  <c r="J252" i="1" s="1"/>
  <c r="H253" i="1"/>
  <c r="J253" i="1" s="1"/>
  <c r="H254" i="1"/>
  <c r="J254" i="1" s="1"/>
  <c r="H255" i="1"/>
  <c r="J255" i="1" s="1"/>
  <c r="H256" i="1"/>
  <c r="J256" i="1" s="1"/>
  <c r="H257" i="1"/>
  <c r="J257" i="1" s="1"/>
  <c r="H258" i="1"/>
  <c r="H259" i="1"/>
  <c r="J259" i="1" s="1"/>
  <c r="H260" i="1"/>
  <c r="J260" i="1" s="1"/>
  <c r="H261" i="1"/>
  <c r="J261" i="1" s="1"/>
  <c r="H262" i="1"/>
  <c r="J262" i="1" s="1"/>
  <c r="H263" i="1"/>
  <c r="J263" i="1" s="1"/>
  <c r="H264" i="1"/>
  <c r="J264" i="1" s="1"/>
  <c r="H265" i="1"/>
  <c r="J265" i="1" s="1"/>
  <c r="H266" i="1"/>
  <c r="J266" i="1" s="1"/>
  <c r="H267" i="1"/>
  <c r="J267" i="1" s="1"/>
  <c r="H268" i="1"/>
  <c r="J268" i="1" s="1"/>
  <c r="H269" i="1"/>
  <c r="J269" i="1" s="1"/>
  <c r="H270" i="1"/>
  <c r="J270" i="1" s="1"/>
  <c r="H271" i="1"/>
  <c r="J271" i="1" s="1"/>
  <c r="H272" i="1"/>
  <c r="J272" i="1" s="1"/>
  <c r="H273" i="1"/>
  <c r="J273" i="1" s="1"/>
  <c r="H274" i="1"/>
  <c r="J274" i="1" s="1"/>
  <c r="H275" i="1"/>
  <c r="J275" i="1" s="1"/>
  <c r="H276" i="1"/>
  <c r="J276" i="1" s="1"/>
  <c r="H277" i="1"/>
  <c r="J277" i="1" s="1"/>
  <c r="H278" i="1"/>
  <c r="J278" i="1" s="1"/>
  <c r="H279" i="1"/>
  <c r="J279" i="1" s="1"/>
  <c r="H280" i="1"/>
  <c r="J280" i="1" s="1"/>
  <c r="H281" i="1"/>
  <c r="J281" i="1" s="1"/>
  <c r="H282" i="1"/>
  <c r="J282" i="1" s="1"/>
  <c r="H283" i="1"/>
  <c r="J283" i="1" s="1"/>
  <c r="H284" i="1"/>
  <c r="J284" i="1" s="1"/>
  <c r="H285" i="1"/>
  <c r="J285" i="1" s="1"/>
  <c r="H286" i="1"/>
  <c r="J286" i="1" s="1"/>
  <c r="H287" i="1"/>
  <c r="J287" i="1" s="1"/>
  <c r="H288" i="1"/>
  <c r="J288" i="1" s="1"/>
  <c r="H289" i="1"/>
  <c r="J289" i="1" s="1"/>
  <c r="H290" i="1"/>
  <c r="J290" i="1" s="1"/>
  <c r="H291" i="1"/>
  <c r="J291" i="1" s="1"/>
  <c r="H292" i="1"/>
  <c r="J292" i="1" s="1"/>
  <c r="H293" i="1"/>
  <c r="J293" i="1" s="1"/>
  <c r="H294" i="1"/>
  <c r="J294" i="1" s="1"/>
  <c r="H295" i="1"/>
  <c r="J295" i="1" s="1"/>
  <c r="H296" i="1"/>
  <c r="J296" i="1" s="1"/>
  <c r="H297" i="1"/>
  <c r="J297" i="1" s="1"/>
  <c r="H298" i="1"/>
  <c r="J298" i="1" s="1"/>
  <c r="H299" i="1"/>
  <c r="J299" i="1" s="1"/>
  <c r="H300" i="1"/>
  <c r="J300" i="1" s="1"/>
  <c r="H301" i="1"/>
  <c r="J301" i="1" s="1"/>
  <c r="H302" i="1"/>
  <c r="J302" i="1" s="1"/>
  <c r="H303" i="1"/>
  <c r="J303" i="1" s="1"/>
  <c r="H304" i="1"/>
  <c r="J304" i="1" s="1"/>
  <c r="H305" i="1"/>
  <c r="J305" i="1" s="1"/>
  <c r="H306" i="1"/>
  <c r="J306" i="1" s="1"/>
  <c r="H307" i="1"/>
  <c r="J307" i="1" s="1"/>
  <c r="H308" i="1"/>
  <c r="J308" i="1" s="1"/>
  <c r="H309" i="1"/>
  <c r="J309" i="1" s="1"/>
  <c r="H310" i="1"/>
  <c r="J310" i="1" s="1"/>
  <c r="H311" i="1"/>
  <c r="J311" i="1" s="1"/>
  <c r="H312" i="1"/>
  <c r="J312" i="1" s="1"/>
  <c r="H313" i="1"/>
  <c r="J313" i="1" s="1"/>
  <c r="H314" i="1"/>
  <c r="J314" i="1" s="1"/>
  <c r="H315" i="1"/>
  <c r="J315" i="1" s="1"/>
  <c r="H316" i="1"/>
  <c r="J316" i="1" s="1"/>
  <c r="H317" i="1"/>
  <c r="J317" i="1" s="1"/>
  <c r="H318" i="1"/>
  <c r="J318" i="1" s="1"/>
  <c r="H319" i="1"/>
  <c r="J319" i="1" s="1"/>
  <c r="H320" i="1"/>
  <c r="J320" i="1" s="1"/>
  <c r="H321" i="1"/>
  <c r="J321" i="1" s="1"/>
  <c r="H322" i="1"/>
  <c r="H323" i="1"/>
  <c r="J323" i="1" s="1"/>
  <c r="H324" i="1"/>
  <c r="J324" i="1" s="1"/>
  <c r="H325" i="1"/>
  <c r="J325" i="1" s="1"/>
  <c r="H326" i="1"/>
  <c r="J326" i="1" s="1"/>
  <c r="H327" i="1"/>
  <c r="J327" i="1" s="1"/>
  <c r="H328" i="1"/>
  <c r="J328" i="1" s="1"/>
  <c r="H329" i="1"/>
  <c r="J329" i="1" s="1"/>
  <c r="H330" i="1"/>
  <c r="J330" i="1" s="1"/>
  <c r="H331" i="1"/>
  <c r="J331" i="1" s="1"/>
  <c r="H332" i="1"/>
  <c r="J332" i="1" s="1"/>
  <c r="H333" i="1"/>
  <c r="J333" i="1" s="1"/>
  <c r="H334" i="1"/>
  <c r="J334" i="1" s="1"/>
  <c r="H335" i="1"/>
  <c r="J335" i="1" s="1"/>
  <c r="H336" i="1"/>
  <c r="J336" i="1" s="1"/>
  <c r="H337" i="1"/>
  <c r="J337" i="1" s="1"/>
  <c r="H338" i="1"/>
  <c r="J338" i="1" s="1"/>
  <c r="H339" i="1"/>
  <c r="J339" i="1" s="1"/>
  <c r="H340" i="1"/>
  <c r="J340" i="1" s="1"/>
  <c r="H341" i="1"/>
  <c r="J341" i="1" s="1"/>
  <c r="H342" i="1"/>
  <c r="J342" i="1" s="1"/>
  <c r="H343" i="1"/>
  <c r="J343" i="1" s="1"/>
  <c r="H344" i="1"/>
  <c r="J344" i="1" s="1"/>
  <c r="H345" i="1"/>
  <c r="J345" i="1" s="1"/>
  <c r="H346" i="1"/>
  <c r="J346" i="1" s="1"/>
  <c r="H347" i="1"/>
  <c r="J347" i="1" s="1"/>
  <c r="H348" i="1"/>
  <c r="J348" i="1" s="1"/>
  <c r="H349" i="1"/>
  <c r="J349" i="1" s="1"/>
  <c r="H350" i="1"/>
  <c r="J350" i="1" s="1"/>
  <c r="H351" i="1"/>
  <c r="J351" i="1" s="1"/>
  <c r="H352" i="1"/>
  <c r="J352" i="1" s="1"/>
  <c r="H353" i="1"/>
  <c r="H354" i="1"/>
  <c r="J354" i="1" s="1"/>
  <c r="H355" i="1"/>
  <c r="J355" i="1" s="1"/>
  <c r="H356" i="1"/>
  <c r="J356" i="1" s="1"/>
  <c r="H357" i="1"/>
  <c r="J357" i="1" s="1"/>
  <c r="H358" i="1"/>
  <c r="J358" i="1" s="1"/>
  <c r="H359" i="1"/>
  <c r="J359" i="1" s="1"/>
  <c r="H360" i="1"/>
  <c r="J360" i="1" s="1"/>
  <c r="H361" i="1"/>
  <c r="J361" i="1" s="1"/>
  <c r="H362" i="1"/>
  <c r="J362" i="1" s="1"/>
  <c r="H363" i="1"/>
  <c r="J363" i="1" s="1"/>
  <c r="H364" i="1"/>
  <c r="J364" i="1" s="1"/>
  <c r="H365" i="1"/>
  <c r="J365" i="1" s="1"/>
  <c r="H366" i="1"/>
  <c r="J366" i="1" s="1"/>
  <c r="H367" i="1"/>
  <c r="J367" i="1" s="1"/>
  <c r="H368" i="1"/>
  <c r="J368" i="1" s="1"/>
  <c r="H369" i="1"/>
  <c r="H370" i="1"/>
  <c r="J370" i="1" s="1"/>
  <c r="H371" i="1"/>
  <c r="J371" i="1" s="1"/>
  <c r="H372" i="1"/>
  <c r="J372" i="1" s="1"/>
  <c r="H373" i="1"/>
  <c r="J373" i="1" s="1"/>
  <c r="H374" i="1"/>
  <c r="J374" i="1" s="1"/>
  <c r="H375" i="1"/>
  <c r="J375" i="1" s="1"/>
  <c r="H376" i="1"/>
  <c r="J376" i="1" s="1"/>
  <c r="H377" i="1"/>
  <c r="J377" i="1" s="1"/>
  <c r="H378" i="1"/>
  <c r="J378" i="1" s="1"/>
  <c r="H379" i="1"/>
  <c r="J379" i="1" s="1"/>
  <c r="H380" i="1"/>
  <c r="J380" i="1" s="1"/>
  <c r="H381" i="1"/>
  <c r="J381" i="1" s="1"/>
  <c r="H382" i="1"/>
  <c r="J382" i="1" s="1"/>
  <c r="H383" i="1"/>
  <c r="J383" i="1" s="1"/>
  <c r="H384" i="1"/>
  <c r="J384" i="1" s="1"/>
  <c r="H385" i="1"/>
  <c r="H386" i="1"/>
  <c r="J386" i="1" s="1"/>
  <c r="H387" i="1"/>
  <c r="J387" i="1" s="1"/>
  <c r="H388" i="1"/>
  <c r="J388" i="1" s="1"/>
  <c r="H389" i="1"/>
  <c r="J389" i="1" s="1"/>
  <c r="H390" i="1"/>
  <c r="J390" i="1" s="1"/>
  <c r="H391" i="1"/>
  <c r="J391" i="1" s="1"/>
  <c r="H392" i="1"/>
  <c r="J392" i="1" s="1"/>
  <c r="H393" i="1"/>
  <c r="J393" i="1" s="1"/>
  <c r="H394" i="1"/>
  <c r="J394" i="1" s="1"/>
  <c r="H395" i="1"/>
  <c r="J395" i="1" s="1"/>
  <c r="H396" i="1"/>
  <c r="J396" i="1" s="1"/>
  <c r="H397" i="1"/>
  <c r="J397" i="1" s="1"/>
  <c r="H398" i="1"/>
  <c r="J398" i="1" s="1"/>
  <c r="H399" i="1"/>
  <c r="J399" i="1" s="1"/>
  <c r="H400" i="1"/>
  <c r="J400" i="1" s="1"/>
  <c r="H401" i="1"/>
  <c r="H402" i="1"/>
  <c r="J402" i="1" s="1"/>
  <c r="H403" i="1"/>
  <c r="J403" i="1" s="1"/>
  <c r="H404" i="1"/>
  <c r="J404" i="1" s="1"/>
  <c r="H405" i="1"/>
  <c r="J405" i="1" s="1"/>
  <c r="H406" i="1"/>
  <c r="J406" i="1" s="1"/>
  <c r="H407" i="1"/>
  <c r="J407" i="1" s="1"/>
  <c r="H408" i="1"/>
  <c r="J408" i="1" s="1"/>
  <c r="H409" i="1"/>
  <c r="J409" i="1" s="1"/>
  <c r="H410" i="1"/>
  <c r="J410" i="1" s="1"/>
  <c r="H411" i="1"/>
  <c r="J411" i="1" s="1"/>
  <c r="H412" i="1"/>
  <c r="J412" i="1" s="1"/>
  <c r="H413" i="1"/>
  <c r="J413" i="1" s="1"/>
  <c r="H414" i="1"/>
  <c r="J414" i="1" s="1"/>
  <c r="H415" i="1"/>
  <c r="J415" i="1" s="1"/>
  <c r="H416" i="1"/>
  <c r="J416" i="1" s="1"/>
  <c r="H417" i="1"/>
  <c r="H418" i="1"/>
  <c r="J418" i="1" s="1"/>
  <c r="H419" i="1"/>
  <c r="J419" i="1" s="1"/>
  <c r="H420" i="1"/>
  <c r="J420" i="1" s="1"/>
  <c r="H421" i="1"/>
  <c r="J421" i="1" s="1"/>
  <c r="H422" i="1"/>
  <c r="J422" i="1" s="1"/>
  <c r="H423" i="1"/>
  <c r="J423" i="1" s="1"/>
  <c r="H424" i="1"/>
  <c r="J424" i="1" s="1"/>
  <c r="H425" i="1"/>
  <c r="J425" i="1" s="1"/>
  <c r="H426" i="1"/>
  <c r="J426" i="1" s="1"/>
  <c r="H427" i="1"/>
  <c r="J427" i="1" s="1"/>
  <c r="H428" i="1"/>
  <c r="J428" i="1" s="1"/>
  <c r="H429" i="1"/>
  <c r="J429" i="1" s="1"/>
  <c r="H430" i="1"/>
  <c r="J430" i="1" s="1"/>
  <c r="H431" i="1"/>
  <c r="J431" i="1" s="1"/>
  <c r="H432" i="1"/>
  <c r="J432" i="1" s="1"/>
  <c r="H433" i="1"/>
  <c r="H434" i="1"/>
  <c r="J434" i="1" s="1"/>
  <c r="H435" i="1"/>
  <c r="J435" i="1" s="1"/>
  <c r="H436" i="1"/>
  <c r="J436" i="1" s="1"/>
  <c r="H437" i="1"/>
  <c r="J437" i="1" s="1"/>
  <c r="H438" i="1"/>
  <c r="J438" i="1" s="1"/>
  <c r="H439" i="1"/>
  <c r="J439" i="1" s="1"/>
  <c r="H440" i="1"/>
  <c r="J440" i="1" s="1"/>
  <c r="H441" i="1"/>
  <c r="J441" i="1" s="1"/>
  <c r="H442" i="1"/>
  <c r="J442" i="1" s="1"/>
  <c r="H443" i="1"/>
  <c r="J443" i="1" s="1"/>
  <c r="H444" i="1"/>
  <c r="J444" i="1" s="1"/>
  <c r="H445" i="1"/>
  <c r="J445" i="1" s="1"/>
  <c r="H446" i="1"/>
  <c r="J446" i="1" s="1"/>
  <c r="H447" i="1"/>
  <c r="J447" i="1" s="1"/>
  <c r="H448" i="1"/>
  <c r="J448" i="1" s="1"/>
  <c r="H449" i="1"/>
  <c r="H450" i="1"/>
  <c r="J450" i="1" s="1"/>
  <c r="H451" i="1"/>
  <c r="J451" i="1" s="1"/>
  <c r="H452" i="1"/>
  <c r="J452" i="1" s="1"/>
  <c r="H453" i="1"/>
  <c r="J453" i="1" s="1"/>
  <c r="H454" i="1"/>
  <c r="J454" i="1" s="1"/>
  <c r="H455" i="1"/>
  <c r="J455" i="1" s="1"/>
  <c r="H456" i="1"/>
  <c r="J456" i="1" s="1"/>
  <c r="H457" i="1"/>
  <c r="J457" i="1" s="1"/>
  <c r="H458" i="1"/>
  <c r="J458" i="1" s="1"/>
  <c r="H459" i="1"/>
  <c r="J459" i="1" s="1"/>
  <c r="H460" i="1"/>
  <c r="J460" i="1" s="1"/>
  <c r="H461" i="1"/>
  <c r="J461" i="1" s="1"/>
  <c r="H462" i="1"/>
  <c r="J462" i="1" s="1"/>
  <c r="H463" i="1"/>
  <c r="J463" i="1" s="1"/>
  <c r="H464" i="1"/>
  <c r="J464" i="1" s="1"/>
  <c r="H465" i="1"/>
  <c r="H466" i="1"/>
  <c r="J466" i="1" s="1"/>
  <c r="H467" i="1"/>
  <c r="J467" i="1" s="1"/>
  <c r="H468" i="1"/>
  <c r="J468" i="1" s="1"/>
  <c r="H469" i="1"/>
  <c r="J469" i="1" s="1"/>
  <c r="H470" i="1"/>
  <c r="J470" i="1" s="1"/>
  <c r="H471" i="1"/>
  <c r="J471" i="1" s="1"/>
  <c r="H472" i="1"/>
  <c r="J472" i="1" s="1"/>
  <c r="H473" i="1"/>
  <c r="J473" i="1" s="1"/>
  <c r="H474" i="1"/>
  <c r="J474" i="1" s="1"/>
  <c r="H475" i="1"/>
  <c r="J475" i="1" s="1"/>
  <c r="H476" i="1"/>
  <c r="J476" i="1" s="1"/>
  <c r="H477" i="1"/>
  <c r="J477" i="1" s="1"/>
  <c r="H478" i="1"/>
  <c r="J478" i="1" s="1"/>
  <c r="H479" i="1"/>
  <c r="J479" i="1" s="1"/>
  <c r="H480" i="1"/>
  <c r="J480" i="1" s="1"/>
  <c r="H481" i="1"/>
  <c r="H482" i="1"/>
  <c r="J482" i="1" s="1"/>
  <c r="H483" i="1"/>
  <c r="J483" i="1" s="1"/>
  <c r="H484" i="1"/>
  <c r="J484" i="1" s="1"/>
  <c r="H485" i="1"/>
  <c r="J485" i="1" s="1"/>
  <c r="H486" i="1"/>
  <c r="J486" i="1" s="1"/>
  <c r="H487" i="1"/>
  <c r="J487" i="1" s="1"/>
  <c r="H488" i="1"/>
  <c r="J488" i="1" s="1"/>
  <c r="H489" i="1"/>
  <c r="J489" i="1" s="1"/>
  <c r="H490" i="1"/>
  <c r="J490" i="1" s="1"/>
  <c r="H491" i="1"/>
  <c r="J491" i="1" s="1"/>
  <c r="H492" i="1"/>
  <c r="J492" i="1" s="1"/>
  <c r="H493" i="1"/>
  <c r="J493" i="1" s="1"/>
  <c r="H494" i="1"/>
  <c r="J494" i="1" s="1"/>
  <c r="H495" i="1"/>
  <c r="J495" i="1" s="1"/>
  <c r="H2" i="1"/>
  <c r="J2" i="1" s="1"/>
</calcChain>
</file>

<file path=xl/sharedStrings.xml><?xml version="1.0" encoding="utf-8"?>
<sst xmlns="http://schemas.openxmlformats.org/spreadsheetml/2006/main" count="1960" uniqueCount="322">
  <si>
    <t>Anno Pagamento</t>
  </si>
  <si>
    <t>Numero Documento</t>
  </si>
  <si>
    <t>Data Documento</t>
  </si>
  <si>
    <t xml:space="preserve"> Data scadenza calcolata su data documento  </t>
  </si>
  <si>
    <t>Data Pagamento</t>
  </si>
  <si>
    <t>Differenza data pagamento e data scadenza (A)</t>
  </si>
  <si>
    <t>Importo pagato (B)</t>
  </si>
  <si>
    <t>Giorni per importo pagato (A*B)</t>
  </si>
  <si>
    <t>000044</t>
  </si>
  <si>
    <t>Eni - Luce</t>
  </si>
  <si>
    <t>000251</t>
  </si>
  <si>
    <t>E.S.TR.A. Fatturazione Elettronica</t>
  </si>
  <si>
    <t>001181</t>
  </si>
  <si>
    <t>GEA COMMERCIALE SPA</t>
  </si>
  <si>
    <t>002595</t>
  </si>
  <si>
    <t>Eni - Italgas</t>
  </si>
  <si>
    <t>002872</t>
  </si>
  <si>
    <t>WIND Telecomunicazioni Spa</t>
  </si>
  <si>
    <t>003150</t>
  </si>
  <si>
    <t>Thermo Fisher Scientific Milano srl</t>
  </si>
  <si>
    <t>005169</t>
  </si>
  <si>
    <t>ACQUEDOTTO DEL FIORA S.P.A.</t>
  </si>
  <si>
    <t>005179</t>
  </si>
  <si>
    <t>NUOVE ACQUE SPA</t>
  </si>
  <si>
    <t>000326</t>
  </si>
  <si>
    <t>TOTALERG SPA</t>
  </si>
  <si>
    <t>000431</t>
  </si>
  <si>
    <t>PROGETTO 2000 SOC.COOP.VA SOCIALE</t>
  </si>
  <si>
    <t>001148</t>
  </si>
  <si>
    <t>PUBLIACQUA SPA</t>
  </si>
  <si>
    <t>002399</t>
  </si>
  <si>
    <t>ACQUE SpA</t>
  </si>
  <si>
    <t>003158</t>
  </si>
  <si>
    <t>ENEL ENERGIA SPA</t>
  </si>
  <si>
    <t>000253</t>
  </si>
  <si>
    <t>RAGONA GIUSEPPE</t>
  </si>
  <si>
    <t>000445</t>
  </si>
  <si>
    <t>iCubed s.r.l.</t>
  </si>
  <si>
    <t>000446</t>
  </si>
  <si>
    <t>UNI.DEGLI STUDI RI ROMA LA SAPIENZA</t>
  </si>
  <si>
    <t>000452</t>
  </si>
  <si>
    <t>VENEZIANO VINCENZO</t>
  </si>
  <si>
    <t>000453</t>
  </si>
  <si>
    <t>SALVADORI MARCO</t>
  </si>
  <si>
    <t>000454</t>
  </si>
  <si>
    <t>GUARDIA ZOOFILA AMBIENTALE MEDICINA</t>
  </si>
  <si>
    <t>000455</t>
  </si>
  <si>
    <t>APORA SOC. COOP. AGRICOLA</t>
  </si>
  <si>
    <t>000457</t>
  </si>
  <si>
    <t>ANGIONI ANNA</t>
  </si>
  <si>
    <t>000458</t>
  </si>
  <si>
    <t>FILIPPI FABIO</t>
  </si>
  <si>
    <t>001303</t>
  </si>
  <si>
    <t>APRE-Agenzia per la promozione dell</t>
  </si>
  <si>
    <t>001474</t>
  </si>
  <si>
    <t>Regione Lazio</t>
  </si>
  <si>
    <t>001748</t>
  </si>
  <si>
    <t>IZS DEL PIEMONTE E DELLA LIGURIA</t>
  </si>
  <si>
    <t>002013</t>
  </si>
  <si>
    <t>IZS DELLA LOMBARDIA E DELL'EMILIA</t>
  </si>
  <si>
    <t>002149</t>
  </si>
  <si>
    <t>ISTITUTO SUPERIORE DI SANITA'</t>
  </si>
  <si>
    <t>003068</t>
  </si>
  <si>
    <t>BIOMEDIA S.R.L.</t>
  </si>
  <si>
    <t>003841</t>
  </si>
  <si>
    <t>REGIONE TOSCANA</t>
  </si>
  <si>
    <t>004376</t>
  </si>
  <si>
    <t>ZAPPULLA FRANCESCO</t>
  </si>
  <si>
    <t>004808</t>
  </si>
  <si>
    <t>BARATTA FRANCESCA ROMANA</t>
  </si>
  <si>
    <t>004846</t>
  </si>
  <si>
    <t>MARIACHER ALESSIA</t>
  </si>
  <si>
    <t>005144</t>
  </si>
  <si>
    <t>TURI FABRIZIO</t>
  </si>
  <si>
    <t>005456</t>
  </si>
  <si>
    <t>GUTENBERG SRL</t>
  </si>
  <si>
    <t>005608</t>
  </si>
  <si>
    <t>IBBA NATALIA</t>
  </si>
  <si>
    <t>000154</t>
  </si>
  <si>
    <t>ALD AUTOMOTIVE ITALIA S.R.L.</t>
  </si>
  <si>
    <t>000175</t>
  </si>
  <si>
    <t>Omnia Diagnostica srl</t>
  </si>
  <si>
    <t>000215</t>
  </si>
  <si>
    <t>Hardware Service srl</t>
  </si>
  <si>
    <t>000236</t>
  </si>
  <si>
    <t>Arval Service Lease Italia SpA</t>
  </si>
  <si>
    <t>000250</t>
  </si>
  <si>
    <t>Telecom Fatturazione Elettronica</t>
  </si>
  <si>
    <t>000262</t>
  </si>
  <si>
    <t>PHSE SRL</t>
  </si>
  <si>
    <t>000321</t>
  </si>
  <si>
    <t>ANALYTICAL TECHNOLOGY SRL</t>
  </si>
  <si>
    <t>000356</t>
  </si>
  <si>
    <t>ACQUAVIVA SRL UNIPERSONALE</t>
  </si>
  <si>
    <t>000434</t>
  </si>
  <si>
    <t>COOPERATIVA CULTURALE RICREATIVA</t>
  </si>
  <si>
    <t>000441</t>
  </si>
  <si>
    <t>Allevamento Blood di Ricci Chiara</t>
  </si>
  <si>
    <t>001007</t>
  </si>
  <si>
    <t>CLINI-LAB S.R.L.</t>
  </si>
  <si>
    <t>001014</t>
  </si>
  <si>
    <t>VWR INTERNATIONAL SRL</t>
  </si>
  <si>
    <t>001020</t>
  </si>
  <si>
    <t>QIAGEN S.R.L.</t>
  </si>
  <si>
    <t>001071</t>
  </si>
  <si>
    <t>MERIDIAN BIOSCIENCE EUROPE SRL</t>
  </si>
  <si>
    <t>001097</t>
  </si>
  <si>
    <t>CHEMIC ALS srl</t>
  </si>
  <si>
    <t>001130</t>
  </si>
  <si>
    <t>Thermo Fisher Scientific SpA</t>
  </si>
  <si>
    <t>001139</t>
  </si>
  <si>
    <t>RESNOVA SRL</t>
  </si>
  <si>
    <t>001336</t>
  </si>
  <si>
    <t>LGC STANDARS Srl (EX PROMOCHEM)</t>
  </si>
  <si>
    <t>001529</t>
  </si>
  <si>
    <t>KYOCERA DOCUMENT SOLUTIONS ITALIA</t>
  </si>
  <si>
    <t>001589</t>
  </si>
  <si>
    <t>DIATEC srl</t>
  </si>
  <si>
    <t>001964</t>
  </si>
  <si>
    <t>MANUTAN italia Spa</t>
  </si>
  <si>
    <t>002042</t>
  </si>
  <si>
    <t>BIOLIFE ITALIANA S.R.L.</t>
  </si>
  <si>
    <t>002044</t>
  </si>
  <si>
    <t>BECKMAN COULTER S.R.L.</t>
  </si>
  <si>
    <t>002052</t>
  </si>
  <si>
    <t>BIOMERIEUX ITALIA S.P.A.</t>
  </si>
  <si>
    <t>002060</t>
  </si>
  <si>
    <t>THERMO FISHER DIAGNOSTICS S.P.A.</t>
  </si>
  <si>
    <t>002072</t>
  </si>
  <si>
    <t>SIAL S.R.L.</t>
  </si>
  <si>
    <t>002086</t>
  </si>
  <si>
    <t>D.I.D. S.P.A.</t>
  </si>
  <si>
    <t>002095</t>
  </si>
  <si>
    <t>BIOGENETICS S.R.L.</t>
  </si>
  <si>
    <t>002111</t>
  </si>
  <si>
    <t>LIOFILCHEM S.R.L.</t>
  </si>
  <si>
    <t>002165</t>
  </si>
  <si>
    <t>SIGMA ALDRICH S.R.L.</t>
  </si>
  <si>
    <t>002221</t>
  </si>
  <si>
    <t>SOCIETA' ITALIANA CHIMICI SRL</t>
  </si>
  <si>
    <t>002304</t>
  </si>
  <si>
    <t>BIOSIGMA S.R.L.</t>
  </si>
  <si>
    <t>002342</t>
  </si>
  <si>
    <t>LEICA MICROSYSTEMS S.R.L.</t>
  </si>
  <si>
    <t>002343</t>
  </si>
  <si>
    <t>LABSERVICE ANALYTICA S.R.L.</t>
  </si>
  <si>
    <t>002355</t>
  </si>
  <si>
    <t>SCHARLAB ITALIA S.R.L.</t>
  </si>
  <si>
    <t>002491</t>
  </si>
  <si>
    <t>ASSOCIAZIONE ITALIANA ALLEVATORI</t>
  </si>
  <si>
    <t>002535</t>
  </si>
  <si>
    <t>EUROLAB SRL. SAFE FOOD</t>
  </si>
  <si>
    <t>002550</t>
  </si>
  <si>
    <t>ERREBIAN S.P.A.</t>
  </si>
  <si>
    <t>002561</t>
  </si>
  <si>
    <t>BIO-RAD LABORATORIES S.R.L.</t>
  </si>
  <si>
    <t>002572</t>
  </si>
  <si>
    <t>AGROLABO S.P.A.</t>
  </si>
  <si>
    <t>002575</t>
  </si>
  <si>
    <t>IDEXX LABORATORIES ITALIA S.R.L.</t>
  </si>
  <si>
    <t>002576</t>
  </si>
  <si>
    <t>TECNA S.R.L.</t>
  </si>
  <si>
    <t>002623</t>
  </si>
  <si>
    <t>PROMEGA ITALIA S.R.L.</t>
  </si>
  <si>
    <t>002789</t>
  </si>
  <si>
    <t>FASTWEB SPA</t>
  </si>
  <si>
    <t>002841</t>
  </si>
  <si>
    <t>PHENOMENEX SRL (CHEMTEK ANALYTICA)</t>
  </si>
  <si>
    <t>002871</t>
  </si>
  <si>
    <t>S.I.E.M. Società Italiana Elettro</t>
  </si>
  <si>
    <t>002926</t>
  </si>
  <si>
    <t>STARLAB srl</t>
  </si>
  <si>
    <t>003014</t>
  </si>
  <si>
    <t>VUOTTO ANTONIO</t>
  </si>
  <si>
    <t>003024</t>
  </si>
  <si>
    <t>ALSCO ITALIA S.r.l.</t>
  </si>
  <si>
    <t>003303</t>
  </si>
  <si>
    <t>EBM Elettronica Bio Medicale srl</t>
  </si>
  <si>
    <t>003405</t>
  </si>
  <si>
    <t>EuroClone SpA (Ex CELBIO)</t>
  </si>
  <si>
    <t>003780</t>
  </si>
  <si>
    <t>Sameco srl</t>
  </si>
  <si>
    <t>004064</t>
  </si>
  <si>
    <t>Bronchi Combustibili srl</t>
  </si>
  <si>
    <t>004099</t>
  </si>
  <si>
    <t>DAY Ristoservice S.p.A [BP5 lotto2</t>
  </si>
  <si>
    <t>004149</t>
  </si>
  <si>
    <t>Life Technologies Italia</t>
  </si>
  <si>
    <t>004156</t>
  </si>
  <si>
    <t>SANACILIA SRL</t>
  </si>
  <si>
    <t>004257</t>
  </si>
  <si>
    <t>TKM srl</t>
  </si>
  <si>
    <t>004399</t>
  </si>
  <si>
    <t>CARLO ERBA REAGENTS SRL</t>
  </si>
  <si>
    <t>004431</t>
  </si>
  <si>
    <t>TRESCAL SRL</t>
  </si>
  <si>
    <t>004469</t>
  </si>
  <si>
    <t>PLURIMA SPA</t>
  </si>
  <si>
    <t>004507</t>
  </si>
  <si>
    <t>ENVIGO RMS SRL</t>
  </si>
  <si>
    <t>004531</t>
  </si>
  <si>
    <t>BioControl Systems Inc.</t>
  </si>
  <si>
    <t>004532</t>
  </si>
  <si>
    <t>MICROCOLUMN SRL</t>
  </si>
  <si>
    <t>004571</t>
  </si>
  <si>
    <t>RANDOX LABORATORIES LIMITED</t>
  </si>
  <si>
    <t>004586</t>
  </si>
  <si>
    <t>RIVOIRA GAS S.r.l.</t>
  </si>
  <si>
    <t>004693</t>
  </si>
  <si>
    <t>VACUTEST KIMA SRL</t>
  </si>
  <si>
    <t>005090</t>
  </si>
  <si>
    <t>IZS DELLE VENEZIE</t>
  </si>
  <si>
    <t>005360</t>
  </si>
  <si>
    <t>OLIVETTI S.P.A.</t>
  </si>
  <si>
    <t>000073</t>
  </si>
  <si>
    <t>BIOSTERIL ITALIA SRL</t>
  </si>
  <si>
    <t>000100</t>
  </si>
  <si>
    <t>Eurofins Genomics srl</t>
  </si>
  <si>
    <t>000261</t>
  </si>
  <si>
    <t>AUDIOTIME SRL</t>
  </si>
  <si>
    <t>000421</t>
  </si>
  <si>
    <t>BANCA FARMAFACTORING SPA</t>
  </si>
  <si>
    <t>001018</t>
  </si>
  <si>
    <t>LI STARFISH S.r.l.</t>
  </si>
  <si>
    <t>001023</t>
  </si>
  <si>
    <t>ALCYON ITALIA S.P.A</t>
  </si>
  <si>
    <t>001140</t>
  </si>
  <si>
    <t>R-BIOPHARM ITALIA SRL</t>
  </si>
  <si>
    <t>001917</t>
  </si>
  <si>
    <t>CHEMICAL RESEARCH 2000 SRL</t>
  </si>
  <si>
    <t>002003</t>
  </si>
  <si>
    <t>FOSS ITALIA srl</t>
  </si>
  <si>
    <t>002045</t>
  </si>
  <si>
    <t>CHARLES RIVER LABORATORIES S.P.A.</t>
  </si>
  <si>
    <t>002100</t>
  </si>
  <si>
    <t>DASIT S.P.A.</t>
  </si>
  <si>
    <t>002102</t>
  </si>
  <si>
    <t>BECTON DICKINSON ITALIA S.P.A.</t>
  </si>
  <si>
    <t>002255</t>
  </si>
  <si>
    <t>DITTA EUGENIO SABATINI di Andrea Ro</t>
  </si>
  <si>
    <t>002256</t>
  </si>
  <si>
    <t>AMINFORMATICA S.R.L.</t>
  </si>
  <si>
    <t>002299</t>
  </si>
  <si>
    <t>DBA ITALIA S.R.L.</t>
  </si>
  <si>
    <t>002360</t>
  </si>
  <si>
    <t>LABOINDUSTRIA S.P.A.</t>
  </si>
  <si>
    <t>002502</t>
  </si>
  <si>
    <t>EPPENDORF S.R.L.</t>
  </si>
  <si>
    <t>002736</t>
  </si>
  <si>
    <t>DTO Servizi S.r.l.</t>
  </si>
  <si>
    <t>002953</t>
  </si>
  <si>
    <t>I.N.RI.M. ISTITUTO NAZIONALE DI</t>
  </si>
  <si>
    <t>003034</t>
  </si>
  <si>
    <t>DHL EXPRESS ITALY SRL</t>
  </si>
  <si>
    <t>003695</t>
  </si>
  <si>
    <t>INAZ PAGHE SRL</t>
  </si>
  <si>
    <t>004093</t>
  </si>
  <si>
    <t>TECNOIMPIANTISTICA EDILIZIA SRL</t>
  </si>
  <si>
    <t>004230</t>
  </si>
  <si>
    <t>ASL ROMA 4 (EX ASL ROMA F)</t>
  </si>
  <si>
    <t>004265</t>
  </si>
  <si>
    <t>DIATHEVA SRL</t>
  </si>
  <si>
    <t>004383</t>
  </si>
  <si>
    <t>Soluzione Ufficio srl</t>
  </si>
  <si>
    <t>004406</t>
  </si>
  <si>
    <t>QUI!GROUP S.P.A</t>
  </si>
  <si>
    <t>004525</t>
  </si>
  <si>
    <t>Illumina Italy srl</t>
  </si>
  <si>
    <t>004581</t>
  </si>
  <si>
    <t>BMD s.r.l</t>
  </si>
  <si>
    <t>004810</t>
  </si>
  <si>
    <t>CWS-BOCO ITALIA S.P.A.</t>
  </si>
  <si>
    <t>005367</t>
  </si>
  <si>
    <t>MICROBIOL DI Sergio Murgia &amp; c.snc</t>
  </si>
  <si>
    <t>000460</t>
  </si>
  <si>
    <t>GALDI AGOSTINO</t>
  </si>
  <si>
    <t>000461</t>
  </si>
  <si>
    <t>CALCIANO FRANCESCO</t>
  </si>
  <si>
    <t>004101</t>
  </si>
  <si>
    <t>MYO SPA (EX KARNAK)</t>
  </si>
  <si>
    <t>004161</t>
  </si>
  <si>
    <t>Alia SpA. (ex Quadrifoglio SpA)</t>
  </si>
  <si>
    <t>004648</t>
  </si>
  <si>
    <t>STAR ECOTRONICS S.R.L.</t>
  </si>
  <si>
    <t>004651</t>
  </si>
  <si>
    <t>SHARP ELECTRONICS ITALIA SPA</t>
  </si>
  <si>
    <t>001867</t>
  </si>
  <si>
    <t>BUFALIERI ARSENIO</t>
  </si>
  <si>
    <t>003804</t>
  </si>
  <si>
    <t>MV Congressi</t>
  </si>
  <si>
    <t>003870</t>
  </si>
  <si>
    <t>AGENZIA NAZIONALE SERVIZI SANITARI</t>
  </si>
  <si>
    <t>001696</t>
  </si>
  <si>
    <t>MP Service srl (SARASOTA-B24)</t>
  </si>
  <si>
    <t>002671</t>
  </si>
  <si>
    <t>TEAM SERVICE Società Consortile a</t>
  </si>
  <si>
    <t>003615</t>
  </si>
  <si>
    <t>COOPSERVICE S.COOP.p.A.</t>
  </si>
  <si>
    <t>005614</t>
  </si>
  <si>
    <t>BOSCHETTI GIULIO</t>
  </si>
  <si>
    <t>000372</t>
  </si>
  <si>
    <t>ASL ROMA 1 (EX ASL ROMA A - ROMA E)</t>
  </si>
  <si>
    <t>002621</t>
  </si>
  <si>
    <t>ACQUALATINA SPA</t>
  </si>
  <si>
    <t>004704</t>
  </si>
  <si>
    <t>ROMA CAPITALE DIPARTIMENTO MOBILITA</t>
  </si>
  <si>
    <t>000415</t>
  </si>
  <si>
    <t>SATCOM SRL</t>
  </si>
  <si>
    <t>003801</t>
  </si>
  <si>
    <t>PIN.GO Società Cooperativa Sociale</t>
  </si>
  <si>
    <t>004306</t>
  </si>
  <si>
    <t>TRA.SER srl</t>
  </si>
  <si>
    <r>
      <rPr>
        <b/>
        <sz val="11"/>
        <color indexed="8"/>
        <rFont val="Calibri"/>
        <family val="2"/>
      </rPr>
      <t>NORMATIVA DI RIFERIMENTO</t>
    </r>
    <r>
      <rPr>
        <sz val="10"/>
        <rFont val="Arial"/>
        <family val="2"/>
      </rPr>
      <t>:</t>
    </r>
  </si>
  <si>
    <t xml:space="preserve">●art. 33 Decreto Leg.vo 14 marzo 2013 n. 33 </t>
  </si>
  <si>
    <r>
      <rPr>
        <sz val="11"/>
        <color indexed="8"/>
        <rFont val="Calibri"/>
        <family val="2"/>
      </rPr>
      <t xml:space="preserve">●art. 8 e </t>
    </r>
    <r>
      <rPr>
        <sz val="10"/>
        <rFont val="Arial"/>
        <family val="2"/>
      </rPr>
      <t>art. 41 D.L. 24 aprile 2014 n. 66 convertito con modificazioni dalla legge 23 giugno 2014 n. 89</t>
    </r>
  </si>
  <si>
    <t>● art. 9 DPCM del 22 settembre 2014</t>
  </si>
  <si>
    <t>● art. 4 comma 4 del D.L. 19 giugno 2015 n. 78</t>
  </si>
  <si>
    <t>● Circolare MEF n. 22 del 22/07/2015</t>
  </si>
  <si>
    <t>Indicatore di tempestività dei pagamenti II trimestre 2017 (espresso in giorni)</t>
  </si>
  <si>
    <r>
      <t>L'</t>
    </r>
    <r>
      <rPr>
        <b/>
        <sz val="12"/>
        <color indexed="8"/>
        <rFont val="Calibri"/>
        <family val="2"/>
      </rPr>
      <t xml:space="preserve">indicatore di tempestivita' dei pagamenti </t>
    </r>
    <r>
      <rPr>
        <sz val="12"/>
        <color indexed="8"/>
        <rFont val="Calibri"/>
        <family val="2"/>
      </rPr>
      <t>di cui ai commi 1  e 2 dell'art. 9 del DPCM del 22 settembre 2014 e' calcolato  come  la  somma,  per  ciascuna fattura emessa a titolo corrispettivo di una transazione commerciale, dei giorni effettivi intercorrenti tra  la  data  di  scadenza  della fattura o richiesta equivalente di pagamento e la data di pagamento ai fornitori moltiplicata per l'importo dovuto, rapportata alla somma degli importi pagati nel periodo di riferimento.</t>
    </r>
  </si>
  <si>
    <t>Codice Fornitore</t>
  </si>
  <si>
    <t>Fornitore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</si>
</sst>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d/m/yyyy;@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72"/>
      <name val="DejaVu Sans"/>
      <family val="2"/>
    </font>
    <font>
      <b/>
      <sz val="9"/>
      <name val="DejaVu Sans"/>
      <family val="2"/>
    </font>
    <font>
      <sz val="10"/>
      <name val="Arial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7" tint="0.39994506668294322"/>
      </left>
      <right/>
      <top style="thick">
        <color theme="7" tint="0.39994506668294322"/>
      </top>
      <bottom/>
      <diagonal/>
    </border>
    <border>
      <left/>
      <right/>
      <top style="thick">
        <color theme="7" tint="0.39994506668294322"/>
      </top>
      <bottom/>
      <diagonal/>
    </border>
    <border>
      <left/>
      <right style="thick">
        <color theme="7" tint="0.39994506668294322"/>
      </right>
      <top style="thick">
        <color theme="7" tint="0.39994506668294322"/>
      </top>
      <bottom/>
      <diagonal/>
    </border>
    <border>
      <left style="thick">
        <color theme="7" tint="0.39994506668294322"/>
      </left>
      <right/>
      <top/>
      <bottom/>
      <diagonal/>
    </border>
    <border>
      <left/>
      <right style="thick">
        <color theme="7" tint="0.39994506668294322"/>
      </right>
      <top/>
      <bottom/>
      <diagonal/>
    </border>
    <border>
      <left style="thick">
        <color theme="7" tint="0.39994506668294322"/>
      </left>
      <right/>
      <top/>
      <bottom style="thick">
        <color theme="7" tint="0.39994506668294322"/>
      </bottom>
      <diagonal/>
    </border>
    <border>
      <left/>
      <right/>
      <top/>
      <bottom style="thick">
        <color theme="7" tint="0.39994506668294322"/>
      </bottom>
      <diagonal/>
    </border>
    <border>
      <left/>
      <right style="thick">
        <color theme="7" tint="0.39994506668294322"/>
      </right>
      <top/>
      <bottom style="thick">
        <color theme="7" tint="0.39994506668294322"/>
      </bottom>
      <diagonal/>
    </border>
  </borders>
  <cellStyleXfs count="6">
    <xf numFmtId="0" fontId="0" fillId="0" borderId="0"/>
    <xf numFmtId="0" fontId="4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43" fontId="7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2" fillId="2" borderId="1" xfId="3" applyNumberFormat="1" applyFont="1" applyFill="1" applyBorder="1" applyAlignment="1">
      <alignment horizontal="center" vertical="center" wrapText="1"/>
    </xf>
    <xf numFmtId="1" fontId="2" fillId="2" borderId="1" xfId="3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/>
    <xf numFmtId="14" fontId="5" fillId="0" borderId="0" xfId="0" applyNumberFormat="1" applyFont="1"/>
    <xf numFmtId="14" fontId="5" fillId="0" borderId="0" xfId="0" applyNumberFormat="1" applyFont="1"/>
    <xf numFmtId="0" fontId="0" fillId="0" borderId="0" xfId="0"/>
    <xf numFmtId="14" fontId="5" fillId="0" borderId="0" xfId="0" applyNumberFormat="1" applyFont="1"/>
    <xf numFmtId="0" fontId="0" fillId="0" borderId="0" xfId="0"/>
    <xf numFmtId="0" fontId="5" fillId="0" borderId="0" xfId="0" applyFont="1"/>
    <xf numFmtId="14" fontId="5" fillId="0" borderId="0" xfId="0" applyNumberFormat="1" applyFont="1"/>
    <xf numFmtId="4" fontId="5" fillId="0" borderId="0" xfId="0" applyNumberFormat="1" applyFont="1"/>
    <xf numFmtId="0" fontId="1" fillId="0" borderId="0" xfId="2" applyFont="1" applyAlignment="1"/>
    <xf numFmtId="164" fontId="1" fillId="0" borderId="0" xfId="2" applyNumberFormat="1" applyFont="1" applyAlignment="1"/>
    <xf numFmtId="0" fontId="1" fillId="0" borderId="0" xfId="2" applyFont="1" applyAlignment="1">
      <alignment horizontal="right" vertical="top"/>
    </xf>
    <xf numFmtId="0" fontId="1" fillId="0" borderId="0" xfId="2" applyAlignment="1"/>
    <xf numFmtId="0" fontId="1" fillId="0" borderId="0" xfId="2" applyBorder="1" applyAlignment="1"/>
    <xf numFmtId="43" fontId="0" fillId="0" borderId="0" xfId="5" applyFont="1"/>
    <xf numFmtId="0" fontId="2" fillId="4" borderId="1" xfId="3" applyNumberFormat="1" applyFont="1" applyFill="1" applyBorder="1" applyAlignment="1">
      <alignment horizontal="center" vertical="center" wrapText="1"/>
    </xf>
    <xf numFmtId="164" fontId="2" fillId="4" borderId="1" xfId="3" applyNumberFormat="1" applyFont="1" applyFill="1" applyBorder="1" applyAlignment="1">
      <alignment horizontal="center" vertical="center" wrapText="1"/>
    </xf>
    <xf numFmtId="0" fontId="3" fillId="4" borderId="1" xfId="3" applyNumberFormat="1" applyFont="1" applyFill="1" applyBorder="1" applyAlignment="1">
      <alignment horizontal="center" vertical="center" wrapText="1"/>
    </xf>
    <xf numFmtId="1" fontId="2" fillId="4" borderId="1" xfId="3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/>
    <xf numFmtId="43" fontId="6" fillId="3" borderId="1" xfId="5" applyFont="1" applyFill="1" applyBorder="1"/>
    <xf numFmtId="0" fontId="11" fillId="0" borderId="2" xfId="2" applyFont="1" applyBorder="1" applyAlignment="1">
      <alignment horizontal="left" vertical="center" wrapText="1"/>
    </xf>
    <xf numFmtId="0" fontId="11" fillId="0" borderId="3" xfId="2" applyFont="1" applyBorder="1" applyAlignment="1">
      <alignment horizontal="left" vertical="center" wrapText="1"/>
    </xf>
    <xf numFmtId="0" fontId="11" fillId="0" borderId="3" xfId="2" applyFont="1" applyBorder="1" applyAlignment="1">
      <alignment horizontal="right" vertical="top" wrapText="1"/>
    </xf>
    <xf numFmtId="0" fontId="11" fillId="0" borderId="4" xfId="2" applyFont="1" applyBorder="1" applyAlignment="1">
      <alignment horizontal="left" vertical="center" wrapText="1"/>
    </xf>
    <xf numFmtId="0" fontId="11" fillId="0" borderId="5" xfId="2" applyFont="1" applyBorder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11" fillId="0" borderId="0" xfId="2" applyFont="1" applyBorder="1" applyAlignment="1">
      <alignment horizontal="right" vertical="top" wrapText="1"/>
    </xf>
    <xf numFmtId="0" fontId="11" fillId="0" borderId="6" xfId="2" applyFont="1" applyBorder="1" applyAlignment="1">
      <alignment horizontal="left" vertical="center" wrapText="1"/>
    </xf>
    <xf numFmtId="0" fontId="11" fillId="0" borderId="7" xfId="2" applyFont="1" applyBorder="1" applyAlignment="1">
      <alignment horizontal="left" vertical="center" wrapText="1"/>
    </xf>
    <xf numFmtId="0" fontId="11" fillId="0" borderId="8" xfId="2" applyFont="1" applyBorder="1" applyAlignment="1">
      <alignment horizontal="left" vertical="center" wrapText="1"/>
    </xf>
    <xf numFmtId="0" fontId="11" fillId="0" borderId="8" xfId="2" applyFont="1" applyBorder="1" applyAlignment="1">
      <alignment horizontal="right" vertical="top" wrapText="1"/>
    </xf>
    <xf numFmtId="0" fontId="11" fillId="0" borderId="9" xfId="2" applyFont="1" applyBorder="1" applyAlignment="1">
      <alignment horizontal="left" vertical="center" wrapText="1"/>
    </xf>
    <xf numFmtId="0" fontId="10" fillId="0" borderId="0" xfId="2" applyFont="1" applyAlignment="1">
      <alignment horizontal="left"/>
    </xf>
    <xf numFmtId="0" fontId="10" fillId="0" borderId="0" xfId="2" applyFont="1" applyAlignment="1">
      <alignment horizontal="right" vertical="top"/>
    </xf>
    <xf numFmtId="0" fontId="1" fillId="0" borderId="0" xfId="2" applyAlignment="1">
      <alignment horizontal="left"/>
    </xf>
    <xf numFmtId="0" fontId="1" fillId="0" borderId="0" xfId="2" applyAlignment="1">
      <alignment horizontal="right" vertical="top"/>
    </xf>
    <xf numFmtId="0" fontId="0" fillId="0" borderId="0" xfId="0" applyAlignment="1"/>
    <xf numFmtId="0" fontId="14" fillId="3" borderId="1" xfId="3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/>
    </xf>
  </cellXfs>
  <cellStyles count="6">
    <cellStyle name="Migliaia" xfId="5" builtinId="3"/>
    <cellStyle name="Normale" xfId="0" builtinId="0"/>
    <cellStyle name="Normale 2" xfId="3"/>
    <cellStyle name="Normale 3" xfId="2"/>
    <cellStyle name="Normale 4" xfId="4"/>
    <cellStyle name="Normale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495"/>
  <sheetViews>
    <sheetView workbookViewId="0">
      <selection sqref="A1:J495"/>
    </sheetView>
  </sheetViews>
  <sheetFormatPr defaultRowHeight="15"/>
  <cols>
    <col min="1" max="1" width="9.140625" style="1"/>
    <col min="2" max="2" width="39.85546875" style="1" customWidth="1"/>
    <col min="3" max="3" width="14.5703125" customWidth="1"/>
    <col min="4" max="4" width="14.140625" customWidth="1"/>
    <col min="5" max="5" width="12.5703125" customWidth="1"/>
    <col min="6" max="6" width="14.28515625" customWidth="1"/>
    <col min="7" max="7" width="13.28515625" customWidth="1"/>
    <col min="8" max="8" width="14.28515625" customWidth="1"/>
    <col min="9" max="9" width="12.7109375" customWidth="1"/>
    <col min="10" max="10" width="24.85546875" customWidth="1"/>
  </cols>
  <sheetData>
    <row r="1" spans="1:10" ht="48">
      <c r="A1" s="2"/>
      <c r="B1" s="2"/>
      <c r="C1" s="2" t="s">
        <v>0</v>
      </c>
      <c r="D1" s="2" t="s">
        <v>1</v>
      </c>
      <c r="E1" s="5" t="s">
        <v>2</v>
      </c>
      <c r="F1" s="4" t="s">
        <v>3</v>
      </c>
      <c r="G1" s="2" t="s">
        <v>4</v>
      </c>
      <c r="H1" s="3" t="s">
        <v>5</v>
      </c>
      <c r="I1" s="2" t="s">
        <v>6</v>
      </c>
      <c r="J1" s="2" t="s">
        <v>7</v>
      </c>
    </row>
    <row r="2" spans="1:10">
      <c r="A2" s="7" t="s">
        <v>8</v>
      </c>
      <c r="B2" s="7" t="s">
        <v>9</v>
      </c>
      <c r="C2" s="7">
        <v>2017</v>
      </c>
      <c r="D2" s="7">
        <v>10373</v>
      </c>
      <c r="E2" s="8">
        <v>42794</v>
      </c>
      <c r="F2" s="9">
        <v>42794</v>
      </c>
      <c r="G2" s="11">
        <v>42831</v>
      </c>
      <c r="H2">
        <f>DAYS360(F2,G2)</f>
        <v>36</v>
      </c>
      <c r="I2" s="15">
        <v>5493.98</v>
      </c>
      <c r="J2">
        <f>H2*I2</f>
        <v>197783.27999999997</v>
      </c>
    </row>
    <row r="3" spans="1:10">
      <c r="A3" s="7" t="s">
        <v>8</v>
      </c>
      <c r="B3" s="7" t="s">
        <v>9</v>
      </c>
      <c r="C3" s="7">
        <v>2017</v>
      </c>
      <c r="D3" s="7">
        <v>10374</v>
      </c>
      <c r="E3" s="8">
        <v>42794</v>
      </c>
      <c r="F3" s="9">
        <v>42794</v>
      </c>
      <c r="G3" s="11">
        <v>42831</v>
      </c>
      <c r="H3" s="10">
        <f t="shared" ref="H3:H66" si="0">DAYS360(F3,G3)</f>
        <v>36</v>
      </c>
      <c r="I3" s="15">
        <v>1195.9000000000001</v>
      </c>
      <c r="J3" s="12">
        <f t="shared" ref="J3:J66" si="1">H3*I3</f>
        <v>43052.4</v>
      </c>
    </row>
    <row r="4" spans="1:10">
      <c r="A4" s="7" t="s">
        <v>8</v>
      </c>
      <c r="B4" s="7" t="s">
        <v>9</v>
      </c>
      <c r="C4" s="7">
        <v>2017</v>
      </c>
      <c r="D4" s="7">
        <v>10375</v>
      </c>
      <c r="E4" s="8">
        <v>42794</v>
      </c>
      <c r="F4" s="9">
        <v>42794</v>
      </c>
      <c r="G4" s="11">
        <v>42831</v>
      </c>
      <c r="H4" s="10">
        <f t="shared" si="0"/>
        <v>36</v>
      </c>
      <c r="I4" s="15">
        <v>1454.14</v>
      </c>
      <c r="J4" s="12">
        <f t="shared" si="1"/>
        <v>52349.04</v>
      </c>
    </row>
    <row r="5" spans="1:10">
      <c r="A5" s="7" t="s">
        <v>8</v>
      </c>
      <c r="B5" s="7" t="s">
        <v>9</v>
      </c>
      <c r="C5" s="7">
        <v>2017</v>
      </c>
      <c r="D5" s="7">
        <v>10376</v>
      </c>
      <c r="E5" s="8">
        <v>42794</v>
      </c>
      <c r="F5" s="9">
        <v>42794</v>
      </c>
      <c r="G5" s="11">
        <v>42831</v>
      </c>
      <c r="H5" s="10">
        <f t="shared" si="0"/>
        <v>36</v>
      </c>
      <c r="I5" s="15">
        <v>784.32</v>
      </c>
      <c r="J5" s="12">
        <f t="shared" si="1"/>
        <v>28235.52</v>
      </c>
    </row>
    <row r="6" spans="1:10">
      <c r="A6" s="7" t="s">
        <v>8</v>
      </c>
      <c r="B6" s="7" t="s">
        <v>9</v>
      </c>
      <c r="C6" s="7">
        <v>2017</v>
      </c>
      <c r="D6" s="7">
        <v>10377</v>
      </c>
      <c r="E6" s="8">
        <v>42794</v>
      </c>
      <c r="F6" s="9">
        <v>42794</v>
      </c>
      <c r="G6" s="11">
        <v>42831</v>
      </c>
      <c r="H6" s="10">
        <f t="shared" si="0"/>
        <v>36</v>
      </c>
      <c r="I6" s="15">
        <v>1645.42</v>
      </c>
      <c r="J6" s="12">
        <f t="shared" si="1"/>
        <v>59235.12</v>
      </c>
    </row>
    <row r="7" spans="1:10">
      <c r="A7" s="7" t="s">
        <v>8</v>
      </c>
      <c r="B7" s="7" t="s">
        <v>9</v>
      </c>
      <c r="C7" s="7">
        <v>2017</v>
      </c>
      <c r="D7" s="7">
        <v>10378</v>
      </c>
      <c r="E7" s="8">
        <v>42794</v>
      </c>
      <c r="F7" s="9">
        <v>42794</v>
      </c>
      <c r="G7" s="11">
        <v>42831</v>
      </c>
      <c r="H7" s="10">
        <f t="shared" si="0"/>
        <v>36</v>
      </c>
      <c r="I7" s="15">
        <v>1656.28</v>
      </c>
      <c r="J7" s="12">
        <f t="shared" si="1"/>
        <v>59626.080000000002</v>
      </c>
    </row>
    <row r="8" spans="1:10">
      <c r="A8" s="7" t="s">
        <v>8</v>
      </c>
      <c r="B8" s="7" t="s">
        <v>9</v>
      </c>
      <c r="C8" s="7">
        <v>2017</v>
      </c>
      <c r="D8" s="7">
        <v>10379</v>
      </c>
      <c r="E8" s="8">
        <v>42794</v>
      </c>
      <c r="F8" s="9">
        <v>42794</v>
      </c>
      <c r="G8" s="11">
        <v>42831</v>
      </c>
      <c r="H8" s="10">
        <f t="shared" si="0"/>
        <v>36</v>
      </c>
      <c r="I8" s="15">
        <v>3105.55</v>
      </c>
      <c r="J8" s="12">
        <f t="shared" si="1"/>
        <v>111799.8</v>
      </c>
    </row>
    <row r="9" spans="1:10">
      <c r="A9" s="7" t="s">
        <v>10</v>
      </c>
      <c r="B9" s="7" t="s">
        <v>11</v>
      </c>
      <c r="C9" s="7">
        <v>2017</v>
      </c>
      <c r="D9" s="7">
        <v>620907</v>
      </c>
      <c r="E9" s="8">
        <v>42822</v>
      </c>
      <c r="F9" s="9">
        <v>42822</v>
      </c>
      <c r="G9" s="11">
        <v>42831</v>
      </c>
      <c r="H9" s="10">
        <f t="shared" si="0"/>
        <v>8</v>
      </c>
      <c r="I9" s="15">
        <v>10</v>
      </c>
      <c r="J9" s="12">
        <f t="shared" si="1"/>
        <v>80</v>
      </c>
    </row>
    <row r="10" spans="1:10">
      <c r="A10" s="7" t="s">
        <v>10</v>
      </c>
      <c r="B10" s="7" t="s">
        <v>11</v>
      </c>
      <c r="C10" s="7">
        <v>2017</v>
      </c>
      <c r="D10" s="7">
        <v>621987</v>
      </c>
      <c r="E10" s="8">
        <v>42822</v>
      </c>
      <c r="F10" s="9">
        <v>42822</v>
      </c>
      <c r="G10" s="11">
        <v>42831</v>
      </c>
      <c r="H10" s="10">
        <f t="shared" si="0"/>
        <v>8</v>
      </c>
      <c r="I10" s="15">
        <v>720.42</v>
      </c>
      <c r="J10" s="12">
        <f t="shared" si="1"/>
        <v>5763.36</v>
      </c>
    </row>
    <row r="11" spans="1:10">
      <c r="A11" s="7" t="s">
        <v>10</v>
      </c>
      <c r="B11" s="7" t="s">
        <v>11</v>
      </c>
      <c r="C11" s="7">
        <v>2017</v>
      </c>
      <c r="D11" s="7">
        <v>629506</v>
      </c>
      <c r="E11" s="8">
        <v>42822</v>
      </c>
      <c r="F11" s="9">
        <v>42822</v>
      </c>
      <c r="G11" s="11">
        <v>42831</v>
      </c>
      <c r="H11" s="10">
        <f t="shared" si="0"/>
        <v>8</v>
      </c>
      <c r="I11" s="15">
        <v>1028.6400000000001</v>
      </c>
      <c r="J11" s="12">
        <f t="shared" si="1"/>
        <v>8229.1200000000008</v>
      </c>
    </row>
    <row r="12" spans="1:10">
      <c r="A12" s="7" t="s">
        <v>10</v>
      </c>
      <c r="B12" s="7" t="s">
        <v>11</v>
      </c>
      <c r="C12" s="7">
        <v>2017</v>
      </c>
      <c r="D12" s="7">
        <v>629507</v>
      </c>
      <c r="E12" s="8">
        <v>42822</v>
      </c>
      <c r="F12" s="9">
        <v>42822</v>
      </c>
      <c r="G12" s="11">
        <v>42831</v>
      </c>
      <c r="H12" s="10">
        <f t="shared" si="0"/>
        <v>8</v>
      </c>
      <c r="I12" s="15">
        <v>1567.8</v>
      </c>
      <c r="J12" s="12">
        <f t="shared" si="1"/>
        <v>12542.4</v>
      </c>
    </row>
    <row r="13" spans="1:10">
      <c r="A13" s="7" t="s">
        <v>12</v>
      </c>
      <c r="B13" s="7" t="s">
        <v>13</v>
      </c>
      <c r="C13" s="7">
        <v>2017</v>
      </c>
      <c r="D13" s="7">
        <v>64</v>
      </c>
      <c r="E13" s="8">
        <v>42814</v>
      </c>
      <c r="F13" s="9">
        <v>42886</v>
      </c>
      <c r="G13" s="11">
        <v>42831</v>
      </c>
      <c r="H13" s="10">
        <f t="shared" si="0"/>
        <v>-54</v>
      </c>
      <c r="I13" s="15">
        <v>76.28</v>
      </c>
      <c r="J13" s="12">
        <f t="shared" si="1"/>
        <v>-4119.12</v>
      </c>
    </row>
    <row r="14" spans="1:10">
      <c r="A14" s="7" t="s">
        <v>14</v>
      </c>
      <c r="B14" s="7" t="s">
        <v>15</v>
      </c>
      <c r="C14" s="7">
        <v>2017</v>
      </c>
      <c r="D14" s="7">
        <v>10433</v>
      </c>
      <c r="E14" s="8">
        <v>42808</v>
      </c>
      <c r="F14" s="9">
        <v>42886</v>
      </c>
      <c r="G14" s="11">
        <v>42831</v>
      </c>
      <c r="H14" s="10">
        <f t="shared" si="0"/>
        <v>-54</v>
      </c>
      <c r="I14" s="15">
        <v>432.82</v>
      </c>
      <c r="J14" s="12">
        <f t="shared" si="1"/>
        <v>-23372.28</v>
      </c>
    </row>
    <row r="15" spans="1:10">
      <c r="A15" s="7" t="s">
        <v>14</v>
      </c>
      <c r="B15" s="7" t="s">
        <v>15</v>
      </c>
      <c r="C15" s="7">
        <v>2017</v>
      </c>
      <c r="D15" s="7">
        <v>11923</v>
      </c>
      <c r="E15" s="8">
        <v>42810</v>
      </c>
      <c r="F15" s="9">
        <v>42886</v>
      </c>
      <c r="G15" s="11">
        <v>42831</v>
      </c>
      <c r="H15" s="10">
        <f t="shared" si="0"/>
        <v>-54</v>
      </c>
      <c r="I15" s="15">
        <v>77.12</v>
      </c>
      <c r="J15" s="12">
        <f t="shared" si="1"/>
        <v>-4164.4800000000005</v>
      </c>
    </row>
    <row r="16" spans="1:10">
      <c r="A16" s="7" t="s">
        <v>14</v>
      </c>
      <c r="B16" s="7" t="s">
        <v>15</v>
      </c>
      <c r="C16" s="7">
        <v>2017</v>
      </c>
      <c r="D16" s="7">
        <v>13269</v>
      </c>
      <c r="E16" s="8">
        <v>42810</v>
      </c>
      <c r="F16" s="9">
        <v>42886</v>
      </c>
      <c r="G16" s="11">
        <v>42831</v>
      </c>
      <c r="H16" s="10">
        <f t="shared" si="0"/>
        <v>-54</v>
      </c>
      <c r="I16" s="15">
        <v>5338.01</v>
      </c>
      <c r="J16" s="12">
        <f t="shared" si="1"/>
        <v>-288252.54000000004</v>
      </c>
    </row>
    <row r="17" spans="1:10">
      <c r="A17" s="7" t="s">
        <v>14</v>
      </c>
      <c r="B17" s="7" t="s">
        <v>15</v>
      </c>
      <c r="C17" s="7">
        <v>2017</v>
      </c>
      <c r="D17" s="7">
        <v>13479</v>
      </c>
      <c r="E17" s="8">
        <v>42810</v>
      </c>
      <c r="F17" s="9">
        <v>42886</v>
      </c>
      <c r="G17" s="11">
        <v>42831</v>
      </c>
      <c r="H17" s="10">
        <f t="shared" si="0"/>
        <v>-54</v>
      </c>
      <c r="I17" s="15">
        <v>8190.55</v>
      </c>
      <c r="J17" s="12">
        <f t="shared" si="1"/>
        <v>-442289.7</v>
      </c>
    </row>
    <row r="18" spans="1:10">
      <c r="A18" s="7" t="s">
        <v>14</v>
      </c>
      <c r="B18" s="7" t="s">
        <v>15</v>
      </c>
      <c r="C18" s="7">
        <v>2017</v>
      </c>
      <c r="D18" s="7">
        <v>13572</v>
      </c>
      <c r="E18" s="8">
        <v>42810</v>
      </c>
      <c r="F18" s="9">
        <v>42886</v>
      </c>
      <c r="G18" s="11">
        <v>42831</v>
      </c>
      <c r="H18" s="10">
        <f t="shared" si="0"/>
        <v>-54</v>
      </c>
      <c r="I18" s="15">
        <v>7809.54</v>
      </c>
      <c r="J18" s="12">
        <f t="shared" si="1"/>
        <v>-421715.16</v>
      </c>
    </row>
    <row r="19" spans="1:10">
      <c r="A19" s="7" t="s">
        <v>16</v>
      </c>
      <c r="B19" s="7" t="s">
        <v>17</v>
      </c>
      <c r="C19" s="7">
        <v>2017</v>
      </c>
      <c r="D19" s="7">
        <v>76824</v>
      </c>
      <c r="E19" s="8">
        <v>42809</v>
      </c>
      <c r="F19" s="9">
        <v>42886</v>
      </c>
      <c r="G19" s="11">
        <v>42831</v>
      </c>
      <c r="H19" s="10">
        <f t="shared" si="0"/>
        <v>-54</v>
      </c>
      <c r="I19" s="15">
        <v>7985.24</v>
      </c>
      <c r="J19" s="12">
        <f t="shared" si="1"/>
        <v>-431202.95999999996</v>
      </c>
    </row>
    <row r="20" spans="1:10">
      <c r="A20" s="7" t="s">
        <v>18</v>
      </c>
      <c r="B20" s="7" t="s">
        <v>19</v>
      </c>
      <c r="C20" s="7">
        <v>2017</v>
      </c>
      <c r="D20" s="7">
        <v>13511</v>
      </c>
      <c r="E20" s="8">
        <v>42745</v>
      </c>
      <c r="F20" s="9">
        <v>42825</v>
      </c>
      <c r="G20" s="11">
        <v>42831</v>
      </c>
      <c r="H20" s="10">
        <f t="shared" si="0"/>
        <v>6</v>
      </c>
      <c r="I20" s="15">
        <v>97.6</v>
      </c>
      <c r="J20" s="12">
        <f t="shared" si="1"/>
        <v>585.59999999999991</v>
      </c>
    </row>
    <row r="21" spans="1:10">
      <c r="A21" s="7" t="s">
        <v>20</v>
      </c>
      <c r="B21" s="7" t="s">
        <v>21</v>
      </c>
      <c r="C21" s="7">
        <v>2017</v>
      </c>
      <c r="D21" s="7">
        <v>439</v>
      </c>
      <c r="E21" s="8">
        <v>42796</v>
      </c>
      <c r="F21" s="9">
        <v>42886</v>
      </c>
      <c r="G21" s="11">
        <v>42831</v>
      </c>
      <c r="H21" s="10">
        <f t="shared" si="0"/>
        <v>-54</v>
      </c>
      <c r="I21" s="15">
        <v>320.75</v>
      </c>
      <c r="J21" s="12">
        <f t="shared" si="1"/>
        <v>-17320.5</v>
      </c>
    </row>
    <row r="22" spans="1:10">
      <c r="A22" s="7" t="s">
        <v>20</v>
      </c>
      <c r="B22" s="7" t="s">
        <v>21</v>
      </c>
      <c r="C22" s="7">
        <v>2017</v>
      </c>
      <c r="D22" s="7">
        <v>452</v>
      </c>
      <c r="E22" s="8">
        <v>42797</v>
      </c>
      <c r="F22" s="9">
        <v>42886</v>
      </c>
      <c r="G22" s="11">
        <v>42831</v>
      </c>
      <c r="H22" s="10">
        <f t="shared" si="0"/>
        <v>-54</v>
      </c>
      <c r="I22" s="15">
        <v>448.18</v>
      </c>
      <c r="J22" s="12">
        <f t="shared" si="1"/>
        <v>-24201.72</v>
      </c>
    </row>
    <row r="23" spans="1:10">
      <c r="A23" s="7" t="s">
        <v>22</v>
      </c>
      <c r="B23" s="7" t="s">
        <v>23</v>
      </c>
      <c r="C23" s="7">
        <v>2017</v>
      </c>
      <c r="D23" s="7">
        <v>463</v>
      </c>
      <c r="E23" s="8">
        <v>42808</v>
      </c>
      <c r="F23" s="9">
        <v>42886</v>
      </c>
      <c r="G23" s="11">
        <v>42831</v>
      </c>
      <c r="H23" s="10">
        <f t="shared" si="0"/>
        <v>-54</v>
      </c>
      <c r="I23" s="15">
        <v>197.11</v>
      </c>
      <c r="J23" s="12">
        <f t="shared" si="1"/>
        <v>-10643.94</v>
      </c>
    </row>
    <row r="24" spans="1:10">
      <c r="A24" s="7" t="s">
        <v>8</v>
      </c>
      <c r="B24" s="7" t="s">
        <v>9</v>
      </c>
      <c r="C24" s="7">
        <v>2017</v>
      </c>
      <c r="D24" s="7">
        <v>14372</v>
      </c>
      <c r="E24" s="8">
        <v>42822</v>
      </c>
      <c r="F24" s="9">
        <v>42822</v>
      </c>
      <c r="G24" s="11">
        <v>42838</v>
      </c>
      <c r="H24" s="10">
        <f t="shared" si="0"/>
        <v>15</v>
      </c>
      <c r="I24" s="15">
        <v>4336.8100000000004</v>
      </c>
      <c r="J24" s="12">
        <f t="shared" si="1"/>
        <v>65052.150000000009</v>
      </c>
    </row>
    <row r="25" spans="1:10">
      <c r="A25" s="7" t="s">
        <v>8</v>
      </c>
      <c r="B25" s="7" t="s">
        <v>9</v>
      </c>
      <c r="C25" s="7">
        <v>2017</v>
      </c>
      <c r="D25" s="7">
        <v>14373</v>
      </c>
      <c r="E25" s="8">
        <v>42822</v>
      </c>
      <c r="F25" s="9">
        <v>42822</v>
      </c>
      <c r="G25" s="11">
        <v>42838</v>
      </c>
      <c r="H25" s="10">
        <f t="shared" si="0"/>
        <v>15</v>
      </c>
      <c r="I25" s="15">
        <v>996.89</v>
      </c>
      <c r="J25" s="12">
        <f t="shared" si="1"/>
        <v>14953.35</v>
      </c>
    </row>
    <row r="26" spans="1:10">
      <c r="A26" s="7" t="s">
        <v>8</v>
      </c>
      <c r="B26" s="7" t="s">
        <v>9</v>
      </c>
      <c r="C26" s="7">
        <v>2017</v>
      </c>
      <c r="D26" s="7">
        <v>14374</v>
      </c>
      <c r="E26" s="8">
        <v>42822</v>
      </c>
      <c r="F26" s="9">
        <v>42822</v>
      </c>
      <c r="G26" s="11">
        <v>42838</v>
      </c>
      <c r="H26" s="10">
        <f t="shared" si="0"/>
        <v>15</v>
      </c>
      <c r="I26" s="15">
        <v>1150.9000000000001</v>
      </c>
      <c r="J26" s="12">
        <f t="shared" si="1"/>
        <v>17263.5</v>
      </c>
    </row>
    <row r="27" spans="1:10">
      <c r="A27" s="7" t="s">
        <v>8</v>
      </c>
      <c r="B27" s="7" t="s">
        <v>9</v>
      </c>
      <c r="C27" s="7">
        <v>2017</v>
      </c>
      <c r="D27" s="7">
        <v>14375</v>
      </c>
      <c r="E27" s="8">
        <v>42822</v>
      </c>
      <c r="F27" s="9">
        <v>42822</v>
      </c>
      <c r="G27" s="11">
        <v>42838</v>
      </c>
      <c r="H27" s="10">
        <f t="shared" si="0"/>
        <v>15</v>
      </c>
      <c r="I27" s="15">
        <v>652.91999999999996</v>
      </c>
      <c r="J27" s="12">
        <f t="shared" si="1"/>
        <v>9793.7999999999993</v>
      </c>
    </row>
    <row r="28" spans="1:10">
      <c r="A28" s="7" t="s">
        <v>8</v>
      </c>
      <c r="B28" s="7" t="s">
        <v>9</v>
      </c>
      <c r="C28" s="7">
        <v>2017</v>
      </c>
      <c r="D28" s="7">
        <v>14376</v>
      </c>
      <c r="E28" s="8">
        <v>42822</v>
      </c>
      <c r="F28" s="9">
        <v>42822</v>
      </c>
      <c r="G28" s="11">
        <v>42838</v>
      </c>
      <c r="H28" s="10">
        <f t="shared" si="0"/>
        <v>15</v>
      </c>
      <c r="I28" s="15">
        <v>1232.54</v>
      </c>
      <c r="J28" s="12">
        <f t="shared" si="1"/>
        <v>18488.099999999999</v>
      </c>
    </row>
    <row r="29" spans="1:10">
      <c r="A29" s="7" t="s">
        <v>8</v>
      </c>
      <c r="B29" s="7" t="s">
        <v>9</v>
      </c>
      <c r="C29" s="7">
        <v>2017</v>
      </c>
      <c r="D29" s="7">
        <v>14377</v>
      </c>
      <c r="E29" s="8">
        <v>42822</v>
      </c>
      <c r="F29" s="9">
        <v>42822</v>
      </c>
      <c r="G29" s="11">
        <v>42838</v>
      </c>
      <c r="H29" s="10">
        <f t="shared" si="0"/>
        <v>15</v>
      </c>
      <c r="I29" s="15">
        <v>1466.25</v>
      </c>
      <c r="J29" s="12">
        <f t="shared" si="1"/>
        <v>21993.75</v>
      </c>
    </row>
    <row r="30" spans="1:10">
      <c r="A30" s="7" t="s">
        <v>8</v>
      </c>
      <c r="B30" s="7" t="s">
        <v>9</v>
      </c>
      <c r="C30" s="7">
        <v>2017</v>
      </c>
      <c r="D30" s="7">
        <v>14378</v>
      </c>
      <c r="E30" s="8">
        <v>42822</v>
      </c>
      <c r="F30" s="9">
        <v>42822</v>
      </c>
      <c r="G30" s="11">
        <v>42838</v>
      </c>
      <c r="H30" s="10">
        <f t="shared" si="0"/>
        <v>15</v>
      </c>
      <c r="I30" s="15">
        <v>2354.12</v>
      </c>
      <c r="J30" s="12">
        <f t="shared" si="1"/>
        <v>35311.799999999996</v>
      </c>
    </row>
    <row r="31" spans="1:10">
      <c r="A31" s="7" t="s">
        <v>24</v>
      </c>
      <c r="B31" s="7" t="s">
        <v>25</v>
      </c>
      <c r="C31" s="7">
        <v>2017</v>
      </c>
      <c r="D31" s="7">
        <v>38882</v>
      </c>
      <c r="E31" s="8">
        <v>42766</v>
      </c>
      <c r="F31" s="9">
        <v>42825</v>
      </c>
      <c r="G31" s="11">
        <v>42838</v>
      </c>
      <c r="H31" s="10">
        <f t="shared" si="0"/>
        <v>13</v>
      </c>
      <c r="I31" s="15">
        <v>1244.57</v>
      </c>
      <c r="J31" s="12">
        <f t="shared" si="1"/>
        <v>16179.41</v>
      </c>
    </row>
    <row r="32" spans="1:10">
      <c r="A32" s="7" t="s">
        <v>24</v>
      </c>
      <c r="B32" s="7" t="s">
        <v>25</v>
      </c>
      <c r="C32" s="7">
        <v>2017</v>
      </c>
      <c r="D32" s="7">
        <v>86906</v>
      </c>
      <c r="E32" s="8">
        <v>42794</v>
      </c>
      <c r="F32" s="9">
        <v>42855</v>
      </c>
      <c r="G32" s="11">
        <v>42838</v>
      </c>
      <c r="H32" s="10">
        <f t="shared" si="0"/>
        <v>-17</v>
      </c>
      <c r="I32" s="15">
        <v>468.66</v>
      </c>
      <c r="J32" s="12">
        <f t="shared" si="1"/>
        <v>-7967.22</v>
      </c>
    </row>
    <row r="33" spans="1:10">
      <c r="A33" s="7" t="s">
        <v>24</v>
      </c>
      <c r="B33" s="7" t="s">
        <v>25</v>
      </c>
      <c r="C33" s="7">
        <v>2017</v>
      </c>
      <c r="D33" s="7">
        <v>89339</v>
      </c>
      <c r="E33" s="8">
        <v>42794</v>
      </c>
      <c r="F33" s="9">
        <v>42855</v>
      </c>
      <c r="G33" s="11">
        <v>42838</v>
      </c>
      <c r="H33" s="10">
        <f t="shared" si="0"/>
        <v>-17</v>
      </c>
      <c r="I33" s="15">
        <v>1251.51</v>
      </c>
      <c r="J33" s="12">
        <f t="shared" si="1"/>
        <v>-21275.67</v>
      </c>
    </row>
    <row r="34" spans="1:10">
      <c r="A34" s="7" t="s">
        <v>26</v>
      </c>
      <c r="B34" s="7" t="s">
        <v>27</v>
      </c>
      <c r="C34" s="7">
        <v>2017</v>
      </c>
      <c r="D34" s="7">
        <v>2</v>
      </c>
      <c r="E34" s="8">
        <v>42758</v>
      </c>
      <c r="F34" s="9">
        <v>42825</v>
      </c>
      <c r="G34" s="11">
        <v>42838</v>
      </c>
      <c r="H34" s="10">
        <f t="shared" si="0"/>
        <v>13</v>
      </c>
      <c r="I34" s="15">
        <v>915</v>
      </c>
      <c r="J34" s="12">
        <f t="shared" si="1"/>
        <v>11895</v>
      </c>
    </row>
    <row r="35" spans="1:10">
      <c r="A35" s="7" t="s">
        <v>28</v>
      </c>
      <c r="B35" s="7" t="s">
        <v>29</v>
      </c>
      <c r="C35" s="7">
        <v>2017</v>
      </c>
      <c r="D35" s="7">
        <v>153</v>
      </c>
      <c r="E35" s="8">
        <v>42818</v>
      </c>
      <c r="F35" s="9">
        <v>42886</v>
      </c>
      <c r="G35" s="11">
        <v>42838</v>
      </c>
      <c r="H35" s="10">
        <f t="shared" si="0"/>
        <v>-47</v>
      </c>
      <c r="I35" s="15">
        <v>4154.9399999999996</v>
      </c>
      <c r="J35" s="12">
        <f t="shared" si="1"/>
        <v>-195282.18</v>
      </c>
    </row>
    <row r="36" spans="1:10">
      <c r="A36" s="7" t="s">
        <v>30</v>
      </c>
      <c r="B36" s="7" t="s">
        <v>31</v>
      </c>
      <c r="C36" s="7">
        <v>2017</v>
      </c>
      <c r="D36" s="7">
        <v>3529</v>
      </c>
      <c r="E36" s="8">
        <v>42818</v>
      </c>
      <c r="F36" s="9">
        <v>42886</v>
      </c>
      <c r="G36" s="11">
        <v>42838</v>
      </c>
      <c r="H36" s="10">
        <f t="shared" si="0"/>
        <v>-47</v>
      </c>
      <c r="I36" s="15">
        <v>1306.07</v>
      </c>
      <c r="J36" s="12">
        <f t="shared" si="1"/>
        <v>-61385.289999999994</v>
      </c>
    </row>
    <row r="37" spans="1:10">
      <c r="A37" s="7" t="s">
        <v>32</v>
      </c>
      <c r="B37" s="7" t="s">
        <v>33</v>
      </c>
      <c r="C37" s="7">
        <v>2017</v>
      </c>
      <c r="D37" s="7">
        <v>102965</v>
      </c>
      <c r="E37" s="8">
        <v>42751</v>
      </c>
      <c r="F37" s="9">
        <v>42751</v>
      </c>
      <c r="G37" s="11">
        <v>42845</v>
      </c>
      <c r="H37" s="10">
        <f t="shared" si="0"/>
        <v>94</v>
      </c>
      <c r="I37" s="15">
        <v>41768.050000000003</v>
      </c>
      <c r="J37" s="12">
        <f t="shared" si="1"/>
        <v>3926196.7</v>
      </c>
    </row>
    <row r="38" spans="1:10">
      <c r="A38" s="7" t="s">
        <v>32</v>
      </c>
      <c r="B38" s="7" t="s">
        <v>33</v>
      </c>
      <c r="C38" s="7">
        <v>2017</v>
      </c>
      <c r="D38" s="7">
        <v>122800</v>
      </c>
      <c r="E38" s="8">
        <v>42751</v>
      </c>
      <c r="F38" s="9">
        <v>42751</v>
      </c>
      <c r="G38" s="11">
        <v>42845</v>
      </c>
      <c r="H38" s="10">
        <f t="shared" si="0"/>
        <v>94</v>
      </c>
      <c r="I38" s="15">
        <v>3977.59</v>
      </c>
      <c r="J38" s="12">
        <f t="shared" si="1"/>
        <v>373893.46</v>
      </c>
    </row>
    <row r="39" spans="1:10">
      <c r="A39" s="7" t="s">
        <v>32</v>
      </c>
      <c r="B39" s="7" t="s">
        <v>33</v>
      </c>
      <c r="C39" s="7">
        <v>2017</v>
      </c>
      <c r="D39" s="7">
        <v>252859</v>
      </c>
      <c r="E39" s="8">
        <v>42779</v>
      </c>
      <c r="F39" s="9">
        <v>42779</v>
      </c>
      <c r="G39" s="11">
        <v>42845</v>
      </c>
      <c r="H39" s="10">
        <f t="shared" si="0"/>
        <v>67</v>
      </c>
      <c r="I39" s="15">
        <v>3911.17</v>
      </c>
      <c r="J39" s="12">
        <f t="shared" si="1"/>
        <v>262048.39</v>
      </c>
    </row>
    <row r="40" spans="1:10">
      <c r="A40" s="7" t="s">
        <v>32</v>
      </c>
      <c r="B40" s="7" t="s">
        <v>33</v>
      </c>
      <c r="C40" s="7">
        <v>2017</v>
      </c>
      <c r="D40" s="7">
        <v>258219</v>
      </c>
      <c r="E40" s="8">
        <v>42779</v>
      </c>
      <c r="F40" s="9">
        <v>42779</v>
      </c>
      <c r="G40" s="11">
        <v>42845</v>
      </c>
      <c r="H40" s="10">
        <f t="shared" si="0"/>
        <v>67</v>
      </c>
      <c r="I40" s="15">
        <v>40929.71</v>
      </c>
      <c r="J40" s="12">
        <f t="shared" si="1"/>
        <v>2742290.57</v>
      </c>
    </row>
    <row r="41" spans="1:10">
      <c r="A41" s="7" t="s">
        <v>32</v>
      </c>
      <c r="B41" s="7" t="s">
        <v>33</v>
      </c>
      <c r="C41" s="7">
        <v>2017</v>
      </c>
      <c r="D41" s="7">
        <v>410192</v>
      </c>
      <c r="E41" s="8">
        <v>42807</v>
      </c>
      <c r="F41" s="9">
        <v>42807</v>
      </c>
      <c r="G41" s="11">
        <v>42845</v>
      </c>
      <c r="H41" s="10">
        <f t="shared" si="0"/>
        <v>37</v>
      </c>
      <c r="I41" s="15">
        <v>35560.19</v>
      </c>
      <c r="J41" s="12">
        <f t="shared" si="1"/>
        <v>1315727.03</v>
      </c>
    </row>
    <row r="42" spans="1:10">
      <c r="A42" s="7" t="s">
        <v>32</v>
      </c>
      <c r="B42" s="7" t="s">
        <v>33</v>
      </c>
      <c r="C42" s="7">
        <v>2017</v>
      </c>
      <c r="D42" s="7">
        <v>412784</v>
      </c>
      <c r="E42" s="8">
        <v>42807</v>
      </c>
      <c r="F42" s="9">
        <v>42807</v>
      </c>
      <c r="G42" s="11">
        <v>42845</v>
      </c>
      <c r="H42" s="10">
        <f t="shared" si="0"/>
        <v>37</v>
      </c>
      <c r="I42" s="15">
        <v>3438.34</v>
      </c>
      <c r="J42" s="12">
        <f t="shared" si="1"/>
        <v>127218.58</v>
      </c>
    </row>
    <row r="43" spans="1:10">
      <c r="A43" s="7" t="s">
        <v>34</v>
      </c>
      <c r="B43" s="7" t="s">
        <v>35</v>
      </c>
      <c r="C43" s="7">
        <v>2017</v>
      </c>
      <c r="D43" s="7">
        <v>117</v>
      </c>
      <c r="E43" s="8">
        <v>42794</v>
      </c>
      <c r="F43" s="9">
        <v>42794</v>
      </c>
      <c r="G43" s="11">
        <v>42859</v>
      </c>
      <c r="H43" s="10">
        <f t="shared" si="0"/>
        <v>64</v>
      </c>
      <c r="I43" s="15">
        <v>2099.16</v>
      </c>
      <c r="J43" s="12">
        <f t="shared" si="1"/>
        <v>134346.23999999999</v>
      </c>
    </row>
    <row r="44" spans="1:10" hidden="1">
      <c r="A44" s="7" t="s">
        <v>36</v>
      </c>
      <c r="B44" s="7" t="s">
        <v>37</v>
      </c>
      <c r="C44" s="7">
        <v>2017</v>
      </c>
      <c r="D44" s="7">
        <v>1</v>
      </c>
      <c r="E44" s="6"/>
      <c r="F44" s="9">
        <v>42859</v>
      </c>
      <c r="G44" s="11">
        <v>42859</v>
      </c>
      <c r="H44" s="10">
        <f t="shared" si="0"/>
        <v>0</v>
      </c>
      <c r="I44" s="15">
        <v>1190</v>
      </c>
      <c r="J44" s="12">
        <f t="shared" si="1"/>
        <v>0</v>
      </c>
    </row>
    <row r="45" spans="1:10" hidden="1">
      <c r="A45" s="7" t="s">
        <v>38</v>
      </c>
      <c r="B45" s="7" t="s">
        <v>39</v>
      </c>
      <c r="C45" s="7">
        <v>2017</v>
      </c>
      <c r="D45" s="7">
        <v>1</v>
      </c>
      <c r="E45" s="6"/>
      <c r="F45" s="9">
        <v>42859</v>
      </c>
      <c r="G45" s="11">
        <v>42859</v>
      </c>
      <c r="H45" s="10">
        <f t="shared" si="0"/>
        <v>0</v>
      </c>
      <c r="I45" s="15">
        <v>500</v>
      </c>
      <c r="J45" s="12">
        <f t="shared" si="1"/>
        <v>0</v>
      </c>
    </row>
    <row r="46" spans="1:10" hidden="1">
      <c r="A46" s="7" t="s">
        <v>40</v>
      </c>
      <c r="B46" s="7" t="s">
        <v>41</v>
      </c>
      <c r="C46" s="7">
        <v>2017</v>
      </c>
      <c r="D46" s="7">
        <v>1</v>
      </c>
      <c r="E46" s="6"/>
      <c r="F46" s="9">
        <v>42859</v>
      </c>
      <c r="G46" s="11">
        <v>42859</v>
      </c>
      <c r="H46" s="10">
        <f t="shared" si="0"/>
        <v>0</v>
      </c>
      <c r="I46" s="15">
        <v>214.54</v>
      </c>
      <c r="J46" s="12">
        <f t="shared" si="1"/>
        <v>0</v>
      </c>
    </row>
    <row r="47" spans="1:10" hidden="1">
      <c r="A47" s="7" t="s">
        <v>42</v>
      </c>
      <c r="B47" s="7" t="s">
        <v>43</v>
      </c>
      <c r="C47" s="7">
        <v>2017</v>
      </c>
      <c r="D47" s="7">
        <v>1</v>
      </c>
      <c r="E47" s="6"/>
      <c r="F47" s="9">
        <v>42859</v>
      </c>
      <c r="G47" s="11">
        <v>42859</v>
      </c>
      <c r="H47" s="10">
        <f t="shared" si="0"/>
        <v>0</v>
      </c>
      <c r="I47" s="15">
        <v>300</v>
      </c>
      <c r="J47" s="12">
        <f t="shared" si="1"/>
        <v>0</v>
      </c>
    </row>
    <row r="48" spans="1:10" hidden="1">
      <c r="A48" s="7" t="s">
        <v>44</v>
      </c>
      <c r="B48" s="7" t="s">
        <v>45</v>
      </c>
      <c r="C48" s="7">
        <v>2017</v>
      </c>
      <c r="D48" s="7">
        <v>1</v>
      </c>
      <c r="E48" s="6"/>
      <c r="F48" s="9">
        <v>42859</v>
      </c>
      <c r="G48" s="11">
        <v>42859</v>
      </c>
      <c r="H48" s="10">
        <f t="shared" si="0"/>
        <v>0</v>
      </c>
      <c r="I48" s="15">
        <v>242.6</v>
      </c>
      <c r="J48" s="12">
        <f t="shared" si="1"/>
        <v>0</v>
      </c>
    </row>
    <row r="49" spans="1:10" hidden="1">
      <c r="A49" s="7" t="s">
        <v>46</v>
      </c>
      <c r="B49" s="7" t="s">
        <v>47</v>
      </c>
      <c r="C49" s="7">
        <v>2017</v>
      </c>
      <c r="D49" s="7">
        <v>1</v>
      </c>
      <c r="E49" s="6"/>
      <c r="F49" s="9">
        <v>42859</v>
      </c>
      <c r="G49" s="11">
        <v>42859</v>
      </c>
      <c r="H49" s="10">
        <f t="shared" si="0"/>
        <v>0</v>
      </c>
      <c r="I49" s="15">
        <v>29.29</v>
      </c>
      <c r="J49" s="12">
        <f t="shared" si="1"/>
        <v>0</v>
      </c>
    </row>
    <row r="50" spans="1:10">
      <c r="A50" s="7" t="s">
        <v>48</v>
      </c>
      <c r="B50" s="7" t="s">
        <v>49</v>
      </c>
      <c r="C50" s="7">
        <v>2017</v>
      </c>
      <c r="D50" s="7">
        <v>1</v>
      </c>
      <c r="E50" s="8">
        <v>42859</v>
      </c>
      <c r="F50" s="9">
        <v>42859</v>
      </c>
      <c r="G50" s="11">
        <v>42859</v>
      </c>
      <c r="H50" s="10">
        <f t="shared" si="0"/>
        <v>0</v>
      </c>
      <c r="I50" s="15">
        <v>206.58</v>
      </c>
      <c r="J50" s="12">
        <f t="shared" si="1"/>
        <v>0</v>
      </c>
    </row>
    <row r="51" spans="1:10">
      <c r="A51" s="7" t="s">
        <v>50</v>
      </c>
      <c r="B51" s="7" t="s">
        <v>51</v>
      </c>
      <c r="C51" s="7">
        <v>2017</v>
      </c>
      <c r="D51" s="7">
        <v>1</v>
      </c>
      <c r="E51" s="8">
        <v>42859</v>
      </c>
      <c r="F51" s="9">
        <v>42859</v>
      </c>
      <c r="G51" s="11">
        <v>42859</v>
      </c>
      <c r="H51" s="10">
        <f t="shared" si="0"/>
        <v>0</v>
      </c>
      <c r="I51" s="15">
        <v>206.58</v>
      </c>
      <c r="J51" s="12">
        <f t="shared" si="1"/>
        <v>0</v>
      </c>
    </row>
    <row r="52" spans="1:10" hidden="1">
      <c r="A52" s="7" t="s">
        <v>52</v>
      </c>
      <c r="B52" s="7" t="s">
        <v>53</v>
      </c>
      <c r="C52" s="7">
        <v>2017</v>
      </c>
      <c r="D52" s="7">
        <v>1</v>
      </c>
      <c r="E52" s="6"/>
      <c r="F52" s="9">
        <v>42859</v>
      </c>
      <c r="G52" s="11">
        <v>42859</v>
      </c>
      <c r="H52" s="10">
        <f t="shared" si="0"/>
        <v>0</v>
      </c>
      <c r="I52" s="15">
        <v>800</v>
      </c>
      <c r="J52" s="12">
        <f t="shared" si="1"/>
        <v>0</v>
      </c>
    </row>
    <row r="53" spans="1:10" hidden="1">
      <c r="A53" s="7" t="s">
        <v>54</v>
      </c>
      <c r="B53" s="7" t="s">
        <v>55</v>
      </c>
      <c r="C53" s="7">
        <v>2017</v>
      </c>
      <c r="D53" s="7">
        <v>1</v>
      </c>
      <c r="E53" s="6"/>
      <c r="F53" s="9">
        <v>42859</v>
      </c>
      <c r="G53" s="11">
        <v>42859</v>
      </c>
      <c r="H53" s="10">
        <f t="shared" si="0"/>
        <v>0</v>
      </c>
      <c r="I53" s="15">
        <v>4193.8</v>
      </c>
      <c r="J53" s="12">
        <f t="shared" si="1"/>
        <v>0</v>
      </c>
    </row>
    <row r="54" spans="1:10" hidden="1">
      <c r="A54" s="7" t="s">
        <v>56</v>
      </c>
      <c r="B54" s="7" t="s">
        <v>57</v>
      </c>
      <c r="C54" s="7">
        <v>2017</v>
      </c>
      <c r="D54" s="7">
        <v>1</v>
      </c>
      <c r="E54" s="6"/>
      <c r="F54" s="9">
        <v>42859</v>
      </c>
      <c r="G54" s="11">
        <v>42859</v>
      </c>
      <c r="H54" s="10">
        <f t="shared" si="0"/>
        <v>0</v>
      </c>
      <c r="I54" s="15">
        <v>92</v>
      </c>
      <c r="J54" s="12">
        <f t="shared" si="1"/>
        <v>0</v>
      </c>
    </row>
    <row r="55" spans="1:10">
      <c r="A55" s="7" t="s">
        <v>58</v>
      </c>
      <c r="B55" s="7" t="s">
        <v>59</v>
      </c>
      <c r="C55" s="7">
        <v>2017</v>
      </c>
      <c r="D55" s="7">
        <v>1</v>
      </c>
      <c r="E55" s="8">
        <v>42762</v>
      </c>
      <c r="F55" s="9">
        <v>42825</v>
      </c>
      <c r="G55" s="11">
        <v>42859</v>
      </c>
      <c r="H55" s="10">
        <f t="shared" si="0"/>
        <v>34</v>
      </c>
      <c r="I55" s="15">
        <v>57.55</v>
      </c>
      <c r="J55" s="12">
        <f t="shared" si="1"/>
        <v>1956.6999999999998</v>
      </c>
    </row>
    <row r="56" spans="1:10" hidden="1">
      <c r="A56" s="7" t="s">
        <v>58</v>
      </c>
      <c r="B56" s="7" t="s">
        <v>59</v>
      </c>
      <c r="C56" s="7">
        <v>2017</v>
      </c>
      <c r="D56" s="7">
        <v>1</v>
      </c>
      <c r="E56" s="6"/>
      <c r="F56" s="9">
        <v>42859</v>
      </c>
      <c r="G56" s="11">
        <v>42859</v>
      </c>
      <c r="H56" s="10">
        <f t="shared" si="0"/>
        <v>0</v>
      </c>
      <c r="I56" s="15">
        <v>57.55</v>
      </c>
      <c r="J56" s="12">
        <f t="shared" si="1"/>
        <v>0</v>
      </c>
    </row>
    <row r="57" spans="1:10" hidden="1">
      <c r="A57" s="7" t="s">
        <v>58</v>
      </c>
      <c r="B57" s="7" t="s">
        <v>59</v>
      </c>
      <c r="C57" s="7">
        <v>2017</v>
      </c>
      <c r="D57" s="7">
        <v>1</v>
      </c>
      <c r="E57" s="6"/>
      <c r="F57" s="9">
        <v>42930</v>
      </c>
      <c r="G57" s="11">
        <v>42859</v>
      </c>
      <c r="H57" s="10">
        <f t="shared" si="0"/>
        <v>-70</v>
      </c>
      <c r="I57" s="15">
        <v>57.55</v>
      </c>
      <c r="J57" s="12">
        <f t="shared" si="1"/>
        <v>-4028.5</v>
      </c>
    </row>
    <row r="58" spans="1:10" hidden="1">
      <c r="A58" s="7" t="s">
        <v>58</v>
      </c>
      <c r="B58" s="7" t="s">
        <v>59</v>
      </c>
      <c r="C58" s="7">
        <v>2017</v>
      </c>
      <c r="D58" s="7">
        <v>1</v>
      </c>
      <c r="E58" s="6"/>
      <c r="F58" s="9">
        <v>42930</v>
      </c>
      <c r="G58" s="11">
        <v>42859</v>
      </c>
      <c r="H58" s="10">
        <f t="shared" si="0"/>
        <v>-70</v>
      </c>
      <c r="I58" s="15">
        <v>57.55</v>
      </c>
      <c r="J58" s="12">
        <f t="shared" si="1"/>
        <v>-4028.5</v>
      </c>
    </row>
    <row r="59" spans="1:10" hidden="1">
      <c r="A59" s="7" t="s">
        <v>60</v>
      </c>
      <c r="B59" s="7" t="s">
        <v>61</v>
      </c>
      <c r="C59" s="7">
        <v>2017</v>
      </c>
      <c r="D59" s="7">
        <v>1</v>
      </c>
      <c r="E59" s="6"/>
      <c r="F59" s="9">
        <v>42859</v>
      </c>
      <c r="G59" s="11">
        <v>42859</v>
      </c>
      <c r="H59" s="10">
        <f t="shared" si="0"/>
        <v>0</v>
      </c>
      <c r="I59" s="15">
        <v>202</v>
      </c>
      <c r="J59" s="12">
        <f t="shared" si="1"/>
        <v>0</v>
      </c>
    </row>
    <row r="60" spans="1:10" hidden="1">
      <c r="A60" s="7" t="s">
        <v>62</v>
      </c>
      <c r="B60" s="7" t="s">
        <v>63</v>
      </c>
      <c r="C60" s="7">
        <v>2017</v>
      </c>
      <c r="D60" s="7">
        <v>1</v>
      </c>
      <c r="E60" s="6"/>
      <c r="F60" s="9">
        <v>42859</v>
      </c>
      <c r="G60" s="11">
        <v>42859</v>
      </c>
      <c r="H60" s="10">
        <f t="shared" si="0"/>
        <v>0</v>
      </c>
      <c r="I60" s="15">
        <v>300</v>
      </c>
      <c r="J60" s="12">
        <f t="shared" si="1"/>
        <v>0</v>
      </c>
    </row>
    <row r="61" spans="1:10" hidden="1">
      <c r="A61" s="7" t="s">
        <v>64</v>
      </c>
      <c r="B61" s="7" t="s">
        <v>65</v>
      </c>
      <c r="C61" s="7">
        <v>2017</v>
      </c>
      <c r="D61" s="7">
        <v>1</v>
      </c>
      <c r="E61" s="6"/>
      <c r="F61" s="9">
        <v>42859</v>
      </c>
      <c r="G61" s="11">
        <v>42859</v>
      </c>
      <c r="H61" s="10">
        <f t="shared" si="0"/>
        <v>0</v>
      </c>
      <c r="I61" s="15">
        <v>22911.73</v>
      </c>
      <c r="J61" s="12">
        <f t="shared" si="1"/>
        <v>0</v>
      </c>
    </row>
    <row r="62" spans="1:10">
      <c r="A62" s="7" t="s">
        <v>66</v>
      </c>
      <c r="B62" s="7" t="s">
        <v>67</v>
      </c>
      <c r="C62" s="7">
        <v>2017</v>
      </c>
      <c r="D62" s="7">
        <v>1017</v>
      </c>
      <c r="E62" s="8">
        <v>42836</v>
      </c>
      <c r="F62" s="9">
        <v>42836</v>
      </c>
      <c r="G62" s="11">
        <v>42859</v>
      </c>
      <c r="H62" s="10">
        <f t="shared" si="0"/>
        <v>23</v>
      </c>
      <c r="I62" s="15">
        <v>2098.1999999999998</v>
      </c>
      <c r="J62" s="12">
        <f t="shared" si="1"/>
        <v>48258.6</v>
      </c>
    </row>
    <row r="63" spans="1:10">
      <c r="A63" s="7" t="s">
        <v>68</v>
      </c>
      <c r="B63" s="7" t="s">
        <v>69</v>
      </c>
      <c r="C63" s="7">
        <v>2017</v>
      </c>
      <c r="D63" s="7">
        <v>217</v>
      </c>
      <c r="E63" s="8">
        <v>42832</v>
      </c>
      <c r="F63" s="9">
        <v>42832</v>
      </c>
      <c r="G63" s="11">
        <v>42859</v>
      </c>
      <c r="H63" s="10">
        <f t="shared" si="0"/>
        <v>27</v>
      </c>
      <c r="I63" s="15">
        <v>5042</v>
      </c>
      <c r="J63" s="12">
        <f t="shared" si="1"/>
        <v>136134</v>
      </c>
    </row>
    <row r="64" spans="1:10">
      <c r="A64" s="7" t="s">
        <v>70</v>
      </c>
      <c r="B64" s="7" t="s">
        <v>71</v>
      </c>
      <c r="C64" s="7">
        <v>2017</v>
      </c>
      <c r="D64" s="7">
        <v>417</v>
      </c>
      <c r="E64" s="8">
        <v>42825</v>
      </c>
      <c r="F64" s="9">
        <v>42825</v>
      </c>
      <c r="G64" s="11">
        <v>42859</v>
      </c>
      <c r="H64" s="10">
        <f t="shared" si="0"/>
        <v>34</v>
      </c>
      <c r="I64" s="15">
        <v>2517.84</v>
      </c>
      <c r="J64" s="12">
        <f t="shared" si="1"/>
        <v>85606.56</v>
      </c>
    </row>
    <row r="65" spans="1:10">
      <c r="A65" s="7" t="s">
        <v>70</v>
      </c>
      <c r="B65" s="7" t="s">
        <v>71</v>
      </c>
      <c r="C65" s="7">
        <v>2017</v>
      </c>
      <c r="D65" s="7">
        <v>517</v>
      </c>
      <c r="E65" s="8">
        <v>42852</v>
      </c>
      <c r="F65" s="9">
        <v>42852</v>
      </c>
      <c r="G65" s="11">
        <v>42859</v>
      </c>
      <c r="H65" s="10">
        <f t="shared" si="0"/>
        <v>7</v>
      </c>
      <c r="I65" s="15">
        <v>2517.84</v>
      </c>
      <c r="J65" s="12">
        <f t="shared" si="1"/>
        <v>17624.88</v>
      </c>
    </row>
    <row r="66" spans="1:10">
      <c r="A66" s="7" t="s">
        <v>72</v>
      </c>
      <c r="B66" s="7" t="s">
        <v>73</v>
      </c>
      <c r="C66" s="7">
        <v>2017</v>
      </c>
      <c r="D66" s="7">
        <v>217</v>
      </c>
      <c r="E66" s="8">
        <v>42828</v>
      </c>
      <c r="F66" s="9">
        <v>42828</v>
      </c>
      <c r="G66" s="11">
        <v>42859</v>
      </c>
      <c r="H66" s="10">
        <f t="shared" si="0"/>
        <v>31</v>
      </c>
      <c r="I66" s="15">
        <v>2289.2199999999998</v>
      </c>
      <c r="J66" s="12">
        <f t="shared" si="1"/>
        <v>70965.819999999992</v>
      </c>
    </row>
    <row r="67" spans="1:10">
      <c r="A67" s="7" t="s">
        <v>72</v>
      </c>
      <c r="B67" s="7" t="s">
        <v>73</v>
      </c>
      <c r="C67" s="7">
        <v>2017</v>
      </c>
      <c r="D67" s="7">
        <v>317</v>
      </c>
      <c r="E67" s="8">
        <v>42856</v>
      </c>
      <c r="F67" s="9">
        <v>42856</v>
      </c>
      <c r="G67" s="11">
        <v>42859</v>
      </c>
      <c r="H67" s="10">
        <f t="shared" ref="H67:H130" si="2">DAYS360(F67,G67)</f>
        <v>3</v>
      </c>
      <c r="I67" s="15">
        <v>2289.2199999999998</v>
      </c>
      <c r="J67" s="12">
        <f t="shared" ref="J67:J130" si="3">H67*I67</f>
        <v>6867.66</v>
      </c>
    </row>
    <row r="68" spans="1:10" hidden="1">
      <c r="A68" s="7" t="s">
        <v>74</v>
      </c>
      <c r="B68" s="7" t="s">
        <v>75</v>
      </c>
      <c r="C68" s="7">
        <v>2017</v>
      </c>
      <c r="D68" s="7">
        <v>1</v>
      </c>
      <c r="E68" s="6"/>
      <c r="F68" s="9">
        <v>42859</v>
      </c>
      <c r="G68" s="11">
        <v>42859</v>
      </c>
      <c r="H68" s="10">
        <f t="shared" si="2"/>
        <v>0</v>
      </c>
      <c r="I68" s="15">
        <v>32</v>
      </c>
      <c r="J68" s="12">
        <f t="shared" si="3"/>
        <v>0</v>
      </c>
    </row>
    <row r="69" spans="1:10">
      <c r="A69" s="7" t="s">
        <v>76</v>
      </c>
      <c r="B69" s="7" t="s">
        <v>77</v>
      </c>
      <c r="C69" s="7">
        <v>2017</v>
      </c>
      <c r="D69" s="7">
        <v>317</v>
      </c>
      <c r="E69" s="8">
        <v>42831</v>
      </c>
      <c r="F69" s="9">
        <v>42831</v>
      </c>
      <c r="G69" s="11">
        <v>42859</v>
      </c>
      <c r="H69" s="10">
        <f t="shared" si="2"/>
        <v>28</v>
      </c>
      <c r="I69" s="15">
        <v>2078.56</v>
      </c>
      <c r="J69" s="12">
        <f t="shared" si="3"/>
        <v>58199.68</v>
      </c>
    </row>
    <row r="70" spans="1:10">
      <c r="A70" s="7" t="s">
        <v>78</v>
      </c>
      <c r="B70" s="7" t="s">
        <v>79</v>
      </c>
      <c r="C70" s="7">
        <v>2017</v>
      </c>
      <c r="D70" s="7">
        <v>46525</v>
      </c>
      <c r="E70" s="8">
        <v>42766</v>
      </c>
      <c r="F70" s="9">
        <v>42825</v>
      </c>
      <c r="G70" s="11">
        <v>42860</v>
      </c>
      <c r="H70" s="10">
        <f t="shared" si="2"/>
        <v>35</v>
      </c>
      <c r="I70" s="15">
        <v>540.67999999999995</v>
      </c>
      <c r="J70" s="12">
        <f t="shared" si="3"/>
        <v>18923.8</v>
      </c>
    </row>
    <row r="71" spans="1:10">
      <c r="A71" s="7" t="s">
        <v>78</v>
      </c>
      <c r="B71" s="7" t="s">
        <v>79</v>
      </c>
      <c r="C71" s="7">
        <v>2017</v>
      </c>
      <c r="D71" s="7">
        <v>47144</v>
      </c>
      <c r="E71" s="8">
        <v>42766</v>
      </c>
      <c r="F71" s="9">
        <v>42825</v>
      </c>
      <c r="G71" s="11">
        <v>42860</v>
      </c>
      <c r="H71" s="10">
        <f t="shared" si="2"/>
        <v>35</v>
      </c>
      <c r="I71" s="15">
        <v>594.12</v>
      </c>
      <c r="J71" s="12">
        <f t="shared" si="3"/>
        <v>20794.2</v>
      </c>
    </row>
    <row r="72" spans="1:10">
      <c r="A72" s="7" t="s">
        <v>78</v>
      </c>
      <c r="B72" s="7" t="s">
        <v>79</v>
      </c>
      <c r="C72" s="7">
        <v>2017</v>
      </c>
      <c r="D72" s="7">
        <v>89902</v>
      </c>
      <c r="E72" s="8">
        <v>42794</v>
      </c>
      <c r="F72" s="9">
        <v>42855</v>
      </c>
      <c r="G72" s="11">
        <v>42860</v>
      </c>
      <c r="H72" s="10">
        <f t="shared" si="2"/>
        <v>5</v>
      </c>
      <c r="I72" s="15">
        <v>540.67999999999995</v>
      </c>
      <c r="J72" s="12">
        <f t="shared" si="3"/>
        <v>2703.3999999999996</v>
      </c>
    </row>
    <row r="73" spans="1:10">
      <c r="A73" s="7" t="s">
        <v>78</v>
      </c>
      <c r="B73" s="7" t="s">
        <v>79</v>
      </c>
      <c r="C73" s="7">
        <v>2017</v>
      </c>
      <c r="D73" s="7">
        <v>90748</v>
      </c>
      <c r="E73" s="8">
        <v>42794</v>
      </c>
      <c r="F73" s="9">
        <v>42855</v>
      </c>
      <c r="G73" s="11">
        <v>42860</v>
      </c>
      <c r="H73" s="10">
        <f t="shared" si="2"/>
        <v>5</v>
      </c>
      <c r="I73" s="15">
        <v>594.12</v>
      </c>
      <c r="J73" s="12">
        <f t="shared" si="3"/>
        <v>2970.6</v>
      </c>
    </row>
    <row r="74" spans="1:10">
      <c r="A74" s="7" t="s">
        <v>78</v>
      </c>
      <c r="B74" s="7" t="s">
        <v>79</v>
      </c>
      <c r="C74" s="7">
        <v>2017</v>
      </c>
      <c r="D74" s="7">
        <v>138625</v>
      </c>
      <c r="E74" s="8">
        <v>42825</v>
      </c>
      <c r="F74" s="9">
        <v>42886</v>
      </c>
      <c r="G74" s="11">
        <v>42860</v>
      </c>
      <c r="H74" s="10">
        <f t="shared" si="2"/>
        <v>-25</v>
      </c>
      <c r="I74" s="15">
        <v>540.67999999999995</v>
      </c>
      <c r="J74" s="12">
        <f t="shared" si="3"/>
        <v>-13516.999999999998</v>
      </c>
    </row>
    <row r="75" spans="1:10">
      <c r="A75" s="7" t="s">
        <v>78</v>
      </c>
      <c r="B75" s="7" t="s">
        <v>79</v>
      </c>
      <c r="C75" s="7">
        <v>2017</v>
      </c>
      <c r="D75" s="7">
        <v>139124</v>
      </c>
      <c r="E75" s="8">
        <v>42825</v>
      </c>
      <c r="F75" s="9">
        <v>42886</v>
      </c>
      <c r="G75" s="11">
        <v>42860</v>
      </c>
      <c r="H75" s="10">
        <f t="shared" si="2"/>
        <v>-25</v>
      </c>
      <c r="I75" s="15">
        <v>594.12</v>
      </c>
      <c r="J75" s="12">
        <f t="shared" si="3"/>
        <v>-14853</v>
      </c>
    </row>
    <row r="76" spans="1:10">
      <c r="A76" s="7" t="s">
        <v>80</v>
      </c>
      <c r="B76" s="7" t="s">
        <v>81</v>
      </c>
      <c r="C76" s="7">
        <v>2017</v>
      </c>
      <c r="D76" s="7">
        <v>185</v>
      </c>
      <c r="E76" s="8">
        <v>42755</v>
      </c>
      <c r="F76" s="9">
        <v>42825</v>
      </c>
      <c r="G76" s="11">
        <v>42860</v>
      </c>
      <c r="H76" s="10">
        <f t="shared" si="2"/>
        <v>35</v>
      </c>
      <c r="I76" s="15">
        <v>219.6</v>
      </c>
      <c r="J76" s="12">
        <f t="shared" si="3"/>
        <v>7686</v>
      </c>
    </row>
    <row r="77" spans="1:10">
      <c r="A77" s="7" t="s">
        <v>82</v>
      </c>
      <c r="B77" s="7" t="s">
        <v>83</v>
      </c>
      <c r="C77" s="7">
        <v>2017</v>
      </c>
      <c r="D77" s="7">
        <v>3</v>
      </c>
      <c r="E77" s="8">
        <v>42744</v>
      </c>
      <c r="F77" s="9">
        <v>42825</v>
      </c>
      <c r="G77" s="11">
        <v>42860</v>
      </c>
      <c r="H77" s="10">
        <f t="shared" si="2"/>
        <v>35</v>
      </c>
      <c r="I77" s="15">
        <v>593.80999999999995</v>
      </c>
      <c r="J77" s="12">
        <f t="shared" si="3"/>
        <v>20783.349999999999</v>
      </c>
    </row>
    <row r="78" spans="1:10">
      <c r="A78" s="7" t="s">
        <v>82</v>
      </c>
      <c r="B78" s="7" t="s">
        <v>83</v>
      </c>
      <c r="C78" s="7">
        <v>2017</v>
      </c>
      <c r="D78" s="7">
        <v>6</v>
      </c>
      <c r="E78" s="8">
        <v>42747</v>
      </c>
      <c r="F78" s="9">
        <v>42825</v>
      </c>
      <c r="G78" s="11">
        <v>42860</v>
      </c>
      <c r="H78" s="10">
        <f t="shared" si="2"/>
        <v>35</v>
      </c>
      <c r="I78" s="15">
        <v>3.84</v>
      </c>
      <c r="J78" s="12">
        <f t="shared" si="3"/>
        <v>134.4</v>
      </c>
    </row>
    <row r="79" spans="1:10">
      <c r="A79" s="7" t="s">
        <v>82</v>
      </c>
      <c r="B79" s="7" t="s">
        <v>83</v>
      </c>
      <c r="C79" s="7">
        <v>2017</v>
      </c>
      <c r="D79" s="7">
        <v>7</v>
      </c>
      <c r="E79" s="8">
        <v>42751</v>
      </c>
      <c r="F79" s="9">
        <v>42825</v>
      </c>
      <c r="G79" s="11">
        <v>42860</v>
      </c>
      <c r="H79" s="10">
        <f t="shared" si="2"/>
        <v>35</v>
      </c>
      <c r="I79" s="15">
        <v>123.76</v>
      </c>
      <c r="J79" s="12">
        <f t="shared" si="3"/>
        <v>4331.6000000000004</v>
      </c>
    </row>
    <row r="80" spans="1:10">
      <c r="A80" s="7" t="s">
        <v>82</v>
      </c>
      <c r="B80" s="7" t="s">
        <v>83</v>
      </c>
      <c r="C80" s="7">
        <v>2017</v>
      </c>
      <c r="D80" s="7">
        <v>15</v>
      </c>
      <c r="E80" s="8">
        <v>42766</v>
      </c>
      <c r="F80" s="9">
        <v>42825</v>
      </c>
      <c r="G80" s="11">
        <v>42860</v>
      </c>
      <c r="H80" s="10">
        <f t="shared" si="2"/>
        <v>35</v>
      </c>
      <c r="I80" s="15">
        <v>265.24</v>
      </c>
      <c r="J80" s="12">
        <f t="shared" si="3"/>
        <v>9283.4</v>
      </c>
    </row>
    <row r="81" spans="1:10">
      <c r="A81" s="7" t="s">
        <v>84</v>
      </c>
      <c r="B81" s="7" t="s">
        <v>85</v>
      </c>
      <c r="C81" s="7">
        <v>2017</v>
      </c>
      <c r="D81" s="7">
        <v>18559</v>
      </c>
      <c r="E81" s="8">
        <v>42836</v>
      </c>
      <c r="F81" s="9">
        <v>42916</v>
      </c>
      <c r="G81" s="11">
        <v>42860</v>
      </c>
      <c r="H81" s="10">
        <f t="shared" si="2"/>
        <v>-55</v>
      </c>
      <c r="I81" s="15">
        <v>783.17</v>
      </c>
      <c r="J81" s="12">
        <f t="shared" si="3"/>
        <v>-43074.35</v>
      </c>
    </row>
    <row r="82" spans="1:10">
      <c r="A82" s="7" t="s">
        <v>84</v>
      </c>
      <c r="B82" s="7" t="s">
        <v>85</v>
      </c>
      <c r="C82" s="7">
        <v>2017</v>
      </c>
      <c r="D82" s="7">
        <v>689438</v>
      </c>
      <c r="E82" s="8">
        <v>42776</v>
      </c>
      <c r="F82" s="9">
        <v>42855</v>
      </c>
      <c r="G82" s="11">
        <v>42860</v>
      </c>
      <c r="H82" s="10">
        <f t="shared" si="2"/>
        <v>5</v>
      </c>
      <c r="I82" s="15">
        <v>783.17</v>
      </c>
      <c r="J82" s="12">
        <f t="shared" si="3"/>
        <v>3915.85</v>
      </c>
    </row>
    <row r="83" spans="1:10">
      <c r="A83" s="7" t="s">
        <v>84</v>
      </c>
      <c r="B83" s="7" t="s">
        <v>85</v>
      </c>
      <c r="C83" s="7">
        <v>2017</v>
      </c>
      <c r="D83" s="7">
        <v>699164</v>
      </c>
      <c r="E83" s="8">
        <v>42776</v>
      </c>
      <c r="F83" s="9">
        <v>42855</v>
      </c>
      <c r="G83" s="11">
        <v>42860</v>
      </c>
      <c r="H83" s="10">
        <f t="shared" si="2"/>
        <v>5</v>
      </c>
      <c r="I83" s="15">
        <v>795.61</v>
      </c>
      <c r="J83" s="12">
        <f t="shared" si="3"/>
        <v>3978.05</v>
      </c>
    </row>
    <row r="84" spans="1:10">
      <c r="A84" s="7" t="s">
        <v>84</v>
      </c>
      <c r="B84" s="7" t="s">
        <v>85</v>
      </c>
      <c r="C84" s="7">
        <v>2017</v>
      </c>
      <c r="D84" s="7">
        <v>751687</v>
      </c>
      <c r="E84" s="8">
        <v>42807</v>
      </c>
      <c r="F84" s="9">
        <v>42886</v>
      </c>
      <c r="G84" s="11">
        <v>42860</v>
      </c>
      <c r="H84" s="10">
        <f t="shared" si="2"/>
        <v>-25</v>
      </c>
      <c r="I84" s="15">
        <v>783.17</v>
      </c>
      <c r="J84" s="12">
        <f t="shared" si="3"/>
        <v>-19579.25</v>
      </c>
    </row>
    <row r="85" spans="1:10">
      <c r="A85" s="7" t="s">
        <v>84</v>
      </c>
      <c r="B85" s="7" t="s">
        <v>85</v>
      </c>
      <c r="C85" s="7">
        <v>2017</v>
      </c>
      <c r="D85" s="7">
        <v>761970</v>
      </c>
      <c r="E85" s="8">
        <v>42807</v>
      </c>
      <c r="F85" s="9">
        <v>42886</v>
      </c>
      <c r="G85" s="11">
        <v>42860</v>
      </c>
      <c r="H85" s="10">
        <f t="shared" si="2"/>
        <v>-25</v>
      </c>
      <c r="I85" s="15">
        <v>795.61</v>
      </c>
      <c r="J85" s="12">
        <f t="shared" si="3"/>
        <v>-19890.25</v>
      </c>
    </row>
    <row r="86" spans="1:10">
      <c r="A86" s="7" t="s">
        <v>84</v>
      </c>
      <c r="B86" s="7" t="s">
        <v>85</v>
      </c>
      <c r="C86" s="7">
        <v>2017</v>
      </c>
      <c r="D86" s="7">
        <v>829357</v>
      </c>
      <c r="E86" s="8">
        <v>42836</v>
      </c>
      <c r="F86" s="9">
        <v>42916</v>
      </c>
      <c r="G86" s="11">
        <v>42860</v>
      </c>
      <c r="H86" s="10">
        <f t="shared" si="2"/>
        <v>-55</v>
      </c>
      <c r="I86" s="15">
        <v>795.61</v>
      </c>
      <c r="J86" s="12">
        <f t="shared" si="3"/>
        <v>-43758.55</v>
      </c>
    </row>
    <row r="87" spans="1:10">
      <c r="A87" s="7" t="s">
        <v>84</v>
      </c>
      <c r="B87" s="7" t="s">
        <v>85</v>
      </c>
      <c r="C87" s="7">
        <v>2017</v>
      </c>
      <c r="D87" s="7">
        <v>841646</v>
      </c>
      <c r="E87" s="8">
        <v>42836</v>
      </c>
      <c r="F87" s="9">
        <v>42916</v>
      </c>
      <c r="G87" s="11">
        <v>42860</v>
      </c>
      <c r="H87" s="10">
        <f t="shared" si="2"/>
        <v>-55</v>
      </c>
      <c r="I87" s="15">
        <v>9.15</v>
      </c>
      <c r="J87" s="12">
        <f t="shared" si="3"/>
        <v>-503.25</v>
      </c>
    </row>
    <row r="88" spans="1:10">
      <c r="A88" s="7" t="s">
        <v>86</v>
      </c>
      <c r="B88" s="7" t="s">
        <v>87</v>
      </c>
      <c r="C88" s="7">
        <v>2017</v>
      </c>
      <c r="D88" s="7">
        <v>121004</v>
      </c>
      <c r="E88" s="8">
        <v>42831</v>
      </c>
      <c r="F88" s="9">
        <v>42831</v>
      </c>
      <c r="G88" s="11">
        <v>42860</v>
      </c>
      <c r="H88" s="10">
        <f t="shared" si="2"/>
        <v>29</v>
      </c>
      <c r="I88" s="15">
        <v>140.62</v>
      </c>
      <c r="J88" s="12">
        <f t="shared" si="3"/>
        <v>4077.98</v>
      </c>
    </row>
    <row r="89" spans="1:10">
      <c r="A89" s="7" t="s">
        <v>86</v>
      </c>
      <c r="B89" s="7" t="s">
        <v>87</v>
      </c>
      <c r="C89" s="7">
        <v>2017</v>
      </c>
      <c r="D89" s="7">
        <v>121886</v>
      </c>
      <c r="E89" s="8">
        <v>42831</v>
      </c>
      <c r="F89" s="9">
        <v>42831</v>
      </c>
      <c r="G89" s="11">
        <v>42860</v>
      </c>
      <c r="H89" s="10">
        <f t="shared" si="2"/>
        <v>29</v>
      </c>
      <c r="I89" s="15">
        <v>69.14</v>
      </c>
      <c r="J89" s="12">
        <f t="shared" si="3"/>
        <v>2005.06</v>
      </c>
    </row>
    <row r="90" spans="1:10">
      <c r="A90" s="7" t="s">
        <v>86</v>
      </c>
      <c r="B90" s="7" t="s">
        <v>87</v>
      </c>
      <c r="C90" s="7">
        <v>2017</v>
      </c>
      <c r="D90" s="7">
        <v>122547</v>
      </c>
      <c r="E90" s="8">
        <v>42831</v>
      </c>
      <c r="F90" s="9">
        <v>42831</v>
      </c>
      <c r="G90" s="11">
        <v>42860</v>
      </c>
      <c r="H90" s="10">
        <f t="shared" si="2"/>
        <v>29</v>
      </c>
      <c r="I90" s="15">
        <v>92.68</v>
      </c>
      <c r="J90" s="12">
        <f t="shared" si="3"/>
        <v>2687.7200000000003</v>
      </c>
    </row>
    <row r="91" spans="1:10">
      <c r="A91" s="7" t="s">
        <v>86</v>
      </c>
      <c r="B91" s="7" t="s">
        <v>87</v>
      </c>
      <c r="C91" s="7">
        <v>2017</v>
      </c>
      <c r="D91" s="7">
        <v>206289</v>
      </c>
      <c r="E91" s="8">
        <v>42839</v>
      </c>
      <c r="F91" s="9">
        <v>42839</v>
      </c>
      <c r="G91" s="11">
        <v>42860</v>
      </c>
      <c r="H91" s="10">
        <f t="shared" si="2"/>
        <v>21</v>
      </c>
      <c r="I91" s="15">
        <v>2174.8000000000002</v>
      </c>
      <c r="J91" s="12">
        <f t="shared" si="3"/>
        <v>45670.8</v>
      </c>
    </row>
    <row r="92" spans="1:10">
      <c r="A92" s="7" t="s">
        <v>86</v>
      </c>
      <c r="B92" s="7" t="s">
        <v>87</v>
      </c>
      <c r="C92" s="7">
        <v>2017</v>
      </c>
      <c r="D92" s="7">
        <v>231612</v>
      </c>
      <c r="E92" s="8">
        <v>42780</v>
      </c>
      <c r="F92" s="9">
        <v>42780</v>
      </c>
      <c r="G92" s="11">
        <v>42860</v>
      </c>
      <c r="H92" s="10">
        <f t="shared" si="2"/>
        <v>81</v>
      </c>
      <c r="I92" s="15">
        <v>2098.66</v>
      </c>
      <c r="J92" s="12">
        <f t="shared" si="3"/>
        <v>169991.46</v>
      </c>
    </row>
    <row r="93" spans="1:10">
      <c r="A93" s="7" t="s">
        <v>86</v>
      </c>
      <c r="B93" s="7" t="s">
        <v>87</v>
      </c>
      <c r="C93" s="7">
        <v>2017</v>
      </c>
      <c r="D93" s="7">
        <v>303465</v>
      </c>
      <c r="E93" s="8">
        <v>42829</v>
      </c>
      <c r="F93" s="9">
        <v>42829</v>
      </c>
      <c r="G93" s="11">
        <v>42860</v>
      </c>
      <c r="H93" s="10">
        <f t="shared" si="2"/>
        <v>31</v>
      </c>
      <c r="I93" s="15">
        <v>88.3</v>
      </c>
      <c r="J93" s="12">
        <f t="shared" si="3"/>
        <v>2737.2999999999997</v>
      </c>
    </row>
    <row r="94" spans="1:10">
      <c r="A94" s="7" t="s">
        <v>86</v>
      </c>
      <c r="B94" s="7" t="s">
        <v>87</v>
      </c>
      <c r="C94" s="7">
        <v>2017</v>
      </c>
      <c r="D94" s="7">
        <v>303533</v>
      </c>
      <c r="E94" s="8">
        <v>42831</v>
      </c>
      <c r="F94" s="9">
        <v>42831</v>
      </c>
      <c r="G94" s="11">
        <v>42860</v>
      </c>
      <c r="H94" s="10">
        <f t="shared" si="2"/>
        <v>29</v>
      </c>
      <c r="I94" s="15">
        <v>113.98</v>
      </c>
      <c r="J94" s="12">
        <f t="shared" si="3"/>
        <v>3305.42</v>
      </c>
    </row>
    <row r="95" spans="1:10">
      <c r="A95" s="7" t="s">
        <v>86</v>
      </c>
      <c r="B95" s="7" t="s">
        <v>87</v>
      </c>
      <c r="C95" s="7">
        <v>2017</v>
      </c>
      <c r="D95" s="7">
        <v>303744</v>
      </c>
      <c r="E95" s="8">
        <v>42831</v>
      </c>
      <c r="F95" s="9">
        <v>42831</v>
      </c>
      <c r="G95" s="11">
        <v>42860</v>
      </c>
      <c r="H95" s="10">
        <f t="shared" si="2"/>
        <v>29</v>
      </c>
      <c r="I95" s="15">
        <v>87.45</v>
      </c>
      <c r="J95" s="12">
        <f t="shared" si="3"/>
        <v>2536.0500000000002</v>
      </c>
    </row>
    <row r="96" spans="1:10">
      <c r="A96" s="7" t="s">
        <v>86</v>
      </c>
      <c r="B96" s="7" t="s">
        <v>87</v>
      </c>
      <c r="C96" s="7">
        <v>2017</v>
      </c>
      <c r="D96" s="7">
        <v>307678</v>
      </c>
      <c r="E96" s="8">
        <v>42831</v>
      </c>
      <c r="F96" s="9">
        <v>42831</v>
      </c>
      <c r="G96" s="11">
        <v>42860</v>
      </c>
      <c r="H96" s="10">
        <f t="shared" si="2"/>
        <v>29</v>
      </c>
      <c r="I96" s="15">
        <v>86.86</v>
      </c>
      <c r="J96" s="12">
        <f t="shared" si="3"/>
        <v>2518.94</v>
      </c>
    </row>
    <row r="97" spans="1:10">
      <c r="A97" s="7" t="s">
        <v>10</v>
      </c>
      <c r="B97" s="7" t="s">
        <v>11</v>
      </c>
      <c r="C97" s="7">
        <v>2017</v>
      </c>
      <c r="D97" s="7">
        <v>369541</v>
      </c>
      <c r="E97" s="8">
        <v>42790</v>
      </c>
      <c r="F97" s="9">
        <v>42790</v>
      </c>
      <c r="G97" s="11">
        <v>42860</v>
      </c>
      <c r="H97" s="10">
        <f t="shared" si="2"/>
        <v>71</v>
      </c>
      <c r="I97" s="15">
        <v>2744.85</v>
      </c>
      <c r="J97" s="12">
        <f t="shared" si="3"/>
        <v>194884.35</v>
      </c>
    </row>
    <row r="98" spans="1:10">
      <c r="A98" s="7" t="s">
        <v>10</v>
      </c>
      <c r="B98" s="7" t="s">
        <v>11</v>
      </c>
      <c r="C98" s="7">
        <v>2017</v>
      </c>
      <c r="D98" s="7">
        <v>369542</v>
      </c>
      <c r="E98" s="8">
        <v>42790</v>
      </c>
      <c r="F98" s="9">
        <v>42790</v>
      </c>
      <c r="G98" s="11">
        <v>42860</v>
      </c>
      <c r="H98" s="10">
        <f t="shared" si="2"/>
        <v>71</v>
      </c>
      <c r="I98" s="15">
        <v>2724.73</v>
      </c>
      <c r="J98" s="12">
        <f t="shared" si="3"/>
        <v>193455.83</v>
      </c>
    </row>
    <row r="99" spans="1:10">
      <c r="A99" s="7" t="s">
        <v>10</v>
      </c>
      <c r="B99" s="7" t="s">
        <v>11</v>
      </c>
      <c r="C99" s="7">
        <v>2017</v>
      </c>
      <c r="D99" s="7">
        <v>370739</v>
      </c>
      <c r="E99" s="8">
        <v>42790</v>
      </c>
      <c r="F99" s="9">
        <v>42790</v>
      </c>
      <c r="G99" s="11">
        <v>42860</v>
      </c>
      <c r="H99" s="10">
        <f t="shared" si="2"/>
        <v>71</v>
      </c>
      <c r="I99" s="15">
        <v>11.09</v>
      </c>
      <c r="J99" s="12">
        <f t="shared" si="3"/>
        <v>787.39</v>
      </c>
    </row>
    <row r="100" spans="1:10">
      <c r="A100" s="7" t="s">
        <v>10</v>
      </c>
      <c r="B100" s="7" t="s">
        <v>11</v>
      </c>
      <c r="C100" s="7">
        <v>2017</v>
      </c>
      <c r="D100" s="7">
        <v>371784</v>
      </c>
      <c r="E100" s="8">
        <v>42790</v>
      </c>
      <c r="F100" s="9">
        <v>42790</v>
      </c>
      <c r="G100" s="11">
        <v>42860</v>
      </c>
      <c r="H100" s="10">
        <f t="shared" si="2"/>
        <v>71</v>
      </c>
      <c r="I100" s="15">
        <v>1135.42</v>
      </c>
      <c r="J100" s="12">
        <f t="shared" si="3"/>
        <v>80614.820000000007</v>
      </c>
    </row>
    <row r="101" spans="1:10">
      <c r="A101" s="7" t="s">
        <v>88</v>
      </c>
      <c r="B101" s="7" t="s">
        <v>89</v>
      </c>
      <c r="C101" s="7">
        <v>2017</v>
      </c>
      <c r="D101" s="7">
        <v>21</v>
      </c>
      <c r="E101" s="8">
        <v>42766</v>
      </c>
      <c r="F101" s="9">
        <v>42825</v>
      </c>
      <c r="G101" s="11">
        <v>42860</v>
      </c>
      <c r="H101" s="10">
        <f t="shared" si="2"/>
        <v>35</v>
      </c>
      <c r="I101" s="15">
        <v>305</v>
      </c>
      <c r="J101" s="12">
        <f t="shared" si="3"/>
        <v>10675</v>
      </c>
    </row>
    <row r="102" spans="1:10">
      <c r="A102" s="7" t="s">
        <v>90</v>
      </c>
      <c r="B102" s="7" t="s">
        <v>91</v>
      </c>
      <c r="C102" s="7">
        <v>2017</v>
      </c>
      <c r="D102" s="7">
        <v>4</v>
      </c>
      <c r="E102" s="8">
        <v>42766</v>
      </c>
      <c r="F102" s="9">
        <v>42825</v>
      </c>
      <c r="G102" s="11">
        <v>42860</v>
      </c>
      <c r="H102" s="10">
        <f t="shared" si="2"/>
        <v>35</v>
      </c>
      <c r="I102" s="15">
        <v>3855.2</v>
      </c>
      <c r="J102" s="12">
        <f t="shared" si="3"/>
        <v>134932</v>
      </c>
    </row>
    <row r="103" spans="1:10">
      <c r="A103" s="7" t="s">
        <v>24</v>
      </c>
      <c r="B103" s="7" t="s">
        <v>25</v>
      </c>
      <c r="C103" s="7">
        <v>2017</v>
      </c>
      <c r="D103" s="7">
        <v>132591</v>
      </c>
      <c r="E103" s="8">
        <v>42825</v>
      </c>
      <c r="F103" s="9">
        <v>42886</v>
      </c>
      <c r="G103" s="11">
        <v>42860</v>
      </c>
      <c r="H103" s="10">
        <f t="shared" si="2"/>
        <v>-25</v>
      </c>
      <c r="I103" s="15">
        <v>677.23</v>
      </c>
      <c r="J103" s="12">
        <f t="shared" si="3"/>
        <v>-16930.75</v>
      </c>
    </row>
    <row r="104" spans="1:10">
      <c r="A104" s="7" t="s">
        <v>92</v>
      </c>
      <c r="B104" s="7" t="s">
        <v>93</v>
      </c>
      <c r="C104" s="7">
        <v>2017</v>
      </c>
      <c r="D104" s="7">
        <v>700046</v>
      </c>
      <c r="E104" s="8">
        <v>42766</v>
      </c>
      <c r="F104" s="9">
        <v>42825</v>
      </c>
      <c r="G104" s="11">
        <v>42860</v>
      </c>
      <c r="H104" s="10">
        <f t="shared" si="2"/>
        <v>35</v>
      </c>
      <c r="I104" s="15">
        <v>663.19</v>
      </c>
      <c r="J104" s="12">
        <f t="shared" si="3"/>
        <v>23211.65</v>
      </c>
    </row>
    <row r="105" spans="1:10">
      <c r="A105" s="7" t="s">
        <v>94</v>
      </c>
      <c r="B105" s="7" t="s">
        <v>95</v>
      </c>
      <c r="C105" s="7">
        <v>2017</v>
      </c>
      <c r="D105" s="7">
        <v>8</v>
      </c>
      <c r="E105" s="8">
        <v>42762</v>
      </c>
      <c r="F105" s="9">
        <v>42825</v>
      </c>
      <c r="G105" s="11">
        <v>42860</v>
      </c>
      <c r="H105" s="10">
        <f t="shared" si="2"/>
        <v>35</v>
      </c>
      <c r="I105" s="15">
        <v>488</v>
      </c>
      <c r="J105" s="12">
        <f t="shared" si="3"/>
        <v>17080</v>
      </c>
    </row>
    <row r="106" spans="1:10">
      <c r="A106" s="7" t="s">
        <v>94</v>
      </c>
      <c r="B106" s="7" t="s">
        <v>95</v>
      </c>
      <c r="C106" s="7">
        <v>2017</v>
      </c>
      <c r="D106" s="7">
        <v>9</v>
      </c>
      <c r="E106" s="8">
        <v>42762</v>
      </c>
      <c r="F106" s="9">
        <v>42825</v>
      </c>
      <c r="G106" s="11">
        <v>42860</v>
      </c>
      <c r="H106" s="10">
        <f t="shared" si="2"/>
        <v>35</v>
      </c>
      <c r="I106" s="15">
        <v>854</v>
      </c>
      <c r="J106" s="12">
        <f t="shared" si="3"/>
        <v>29890</v>
      </c>
    </row>
    <row r="107" spans="1:10">
      <c r="A107" s="7" t="s">
        <v>96</v>
      </c>
      <c r="B107" s="7" t="s">
        <v>97</v>
      </c>
      <c r="C107" s="7">
        <v>2017</v>
      </c>
      <c r="D107" s="7">
        <v>4</v>
      </c>
      <c r="E107" s="8">
        <v>42766</v>
      </c>
      <c r="F107" s="9">
        <v>42825</v>
      </c>
      <c r="G107" s="11">
        <v>42860</v>
      </c>
      <c r="H107" s="10">
        <f t="shared" si="2"/>
        <v>35</v>
      </c>
      <c r="I107" s="15">
        <v>742.5</v>
      </c>
      <c r="J107" s="12">
        <f t="shared" si="3"/>
        <v>25987.5</v>
      </c>
    </row>
    <row r="108" spans="1:10">
      <c r="A108" s="7" t="s">
        <v>98</v>
      </c>
      <c r="B108" s="7" t="s">
        <v>99</v>
      </c>
      <c r="C108" s="7">
        <v>2017</v>
      </c>
      <c r="D108" s="7">
        <v>707</v>
      </c>
      <c r="E108" s="8">
        <v>42766</v>
      </c>
      <c r="F108" s="9">
        <v>42825</v>
      </c>
      <c r="G108" s="11">
        <v>42860</v>
      </c>
      <c r="H108" s="10">
        <f t="shared" si="2"/>
        <v>35</v>
      </c>
      <c r="I108" s="15">
        <v>268.39999999999998</v>
      </c>
      <c r="J108" s="12">
        <f t="shared" si="3"/>
        <v>9394</v>
      </c>
    </row>
    <row r="109" spans="1:10">
      <c r="A109" s="7" t="s">
        <v>100</v>
      </c>
      <c r="B109" s="7" t="s">
        <v>101</v>
      </c>
      <c r="C109" s="7">
        <v>2017</v>
      </c>
      <c r="D109" s="7">
        <v>102071</v>
      </c>
      <c r="E109" s="8">
        <v>42754</v>
      </c>
      <c r="F109" s="9">
        <v>42825</v>
      </c>
      <c r="G109" s="11">
        <v>42860</v>
      </c>
      <c r="H109" s="10">
        <f t="shared" si="2"/>
        <v>35</v>
      </c>
      <c r="I109" s="15">
        <v>673.44</v>
      </c>
      <c r="J109" s="12">
        <f t="shared" si="3"/>
        <v>23570.400000000001</v>
      </c>
    </row>
    <row r="110" spans="1:10">
      <c r="A110" s="7" t="s">
        <v>100</v>
      </c>
      <c r="B110" s="7" t="s">
        <v>101</v>
      </c>
      <c r="C110" s="7">
        <v>2017</v>
      </c>
      <c r="D110" s="7">
        <v>100069</v>
      </c>
      <c r="E110" s="8">
        <v>42740</v>
      </c>
      <c r="F110" s="9">
        <v>42825</v>
      </c>
      <c r="G110" s="11">
        <v>42860</v>
      </c>
      <c r="H110" s="10">
        <f t="shared" si="2"/>
        <v>35</v>
      </c>
      <c r="I110" s="15">
        <v>573.52</v>
      </c>
      <c r="J110" s="12">
        <f t="shared" si="3"/>
        <v>20073.2</v>
      </c>
    </row>
    <row r="111" spans="1:10">
      <c r="A111" s="7" t="s">
        <v>100</v>
      </c>
      <c r="B111" s="7" t="s">
        <v>101</v>
      </c>
      <c r="C111" s="7">
        <v>2017</v>
      </c>
      <c r="D111" s="7">
        <v>100995</v>
      </c>
      <c r="E111" s="8">
        <v>42747</v>
      </c>
      <c r="F111" s="9">
        <v>42825</v>
      </c>
      <c r="G111" s="11">
        <v>42860</v>
      </c>
      <c r="H111" s="10">
        <f t="shared" si="2"/>
        <v>35</v>
      </c>
      <c r="I111" s="15">
        <v>475.8</v>
      </c>
      <c r="J111" s="12">
        <f t="shared" si="3"/>
        <v>16653</v>
      </c>
    </row>
    <row r="112" spans="1:10">
      <c r="A112" s="7" t="s">
        <v>100</v>
      </c>
      <c r="B112" s="7" t="s">
        <v>101</v>
      </c>
      <c r="C112" s="7">
        <v>2017</v>
      </c>
      <c r="D112" s="7">
        <v>102069</v>
      </c>
      <c r="E112" s="8">
        <v>42754</v>
      </c>
      <c r="F112" s="9">
        <v>42825</v>
      </c>
      <c r="G112" s="11">
        <v>42860</v>
      </c>
      <c r="H112" s="10">
        <f t="shared" si="2"/>
        <v>35</v>
      </c>
      <c r="I112" s="15">
        <v>152.69999999999999</v>
      </c>
      <c r="J112" s="12">
        <f t="shared" si="3"/>
        <v>5344.5</v>
      </c>
    </row>
    <row r="113" spans="1:10">
      <c r="A113" s="7" t="s">
        <v>100</v>
      </c>
      <c r="B113" s="7" t="s">
        <v>101</v>
      </c>
      <c r="C113" s="7">
        <v>2017</v>
      </c>
      <c r="D113" s="7">
        <v>102070</v>
      </c>
      <c r="E113" s="8">
        <v>42754</v>
      </c>
      <c r="F113" s="9">
        <v>42825</v>
      </c>
      <c r="G113" s="11">
        <v>42860</v>
      </c>
      <c r="H113" s="10">
        <f t="shared" si="2"/>
        <v>35</v>
      </c>
      <c r="I113" s="15">
        <v>1684.58</v>
      </c>
      <c r="J113" s="12">
        <f t="shared" si="3"/>
        <v>58960.299999999996</v>
      </c>
    </row>
    <row r="114" spans="1:10">
      <c r="A114" s="7" t="s">
        <v>100</v>
      </c>
      <c r="B114" s="7" t="s">
        <v>101</v>
      </c>
      <c r="C114" s="7">
        <v>2017</v>
      </c>
      <c r="D114" s="7">
        <v>103518</v>
      </c>
      <c r="E114" s="8">
        <v>42761</v>
      </c>
      <c r="F114" s="9">
        <v>42825</v>
      </c>
      <c r="G114" s="11">
        <v>42860</v>
      </c>
      <c r="H114" s="10">
        <f t="shared" si="2"/>
        <v>35</v>
      </c>
      <c r="I114" s="15">
        <v>948.55</v>
      </c>
      <c r="J114" s="12">
        <f t="shared" si="3"/>
        <v>33199.25</v>
      </c>
    </row>
    <row r="115" spans="1:10">
      <c r="A115" s="7" t="s">
        <v>102</v>
      </c>
      <c r="B115" s="7" t="s">
        <v>103</v>
      </c>
      <c r="C115" s="7">
        <v>2017</v>
      </c>
      <c r="D115" s="7">
        <v>180067</v>
      </c>
      <c r="E115" s="8">
        <v>42739</v>
      </c>
      <c r="F115" s="9">
        <v>42825</v>
      </c>
      <c r="G115" s="11">
        <v>42860</v>
      </c>
      <c r="H115" s="10">
        <f t="shared" si="2"/>
        <v>35</v>
      </c>
      <c r="I115" s="15">
        <v>4132.1400000000003</v>
      </c>
      <c r="J115" s="12">
        <f t="shared" si="3"/>
        <v>144624.90000000002</v>
      </c>
    </row>
    <row r="116" spans="1:10">
      <c r="A116" s="7" t="s">
        <v>102</v>
      </c>
      <c r="B116" s="7" t="s">
        <v>103</v>
      </c>
      <c r="C116" s="7">
        <v>2017</v>
      </c>
      <c r="D116" s="7">
        <v>180262</v>
      </c>
      <c r="E116" s="8">
        <v>42747</v>
      </c>
      <c r="F116" s="9">
        <v>42825</v>
      </c>
      <c r="G116" s="11">
        <v>42860</v>
      </c>
      <c r="H116" s="10">
        <f t="shared" si="2"/>
        <v>35</v>
      </c>
      <c r="I116" s="15">
        <v>385.4</v>
      </c>
      <c r="J116" s="12">
        <f t="shared" si="3"/>
        <v>13489</v>
      </c>
    </row>
    <row r="117" spans="1:10">
      <c r="A117" s="7" t="s">
        <v>102</v>
      </c>
      <c r="B117" s="7" t="s">
        <v>103</v>
      </c>
      <c r="C117" s="7">
        <v>2017</v>
      </c>
      <c r="D117" s="7">
        <v>180342</v>
      </c>
      <c r="E117" s="8">
        <v>42751</v>
      </c>
      <c r="F117" s="9">
        <v>42825</v>
      </c>
      <c r="G117" s="11">
        <v>42860</v>
      </c>
      <c r="H117" s="10">
        <f t="shared" si="2"/>
        <v>35</v>
      </c>
      <c r="I117" s="15">
        <v>232.78</v>
      </c>
      <c r="J117" s="12">
        <f t="shared" si="3"/>
        <v>8147.3</v>
      </c>
    </row>
    <row r="118" spans="1:10">
      <c r="A118" s="7" t="s">
        <v>102</v>
      </c>
      <c r="B118" s="7" t="s">
        <v>103</v>
      </c>
      <c r="C118" s="7">
        <v>2017</v>
      </c>
      <c r="D118" s="7">
        <v>180469</v>
      </c>
      <c r="E118" s="8">
        <v>42754</v>
      </c>
      <c r="F118" s="9">
        <v>42825</v>
      </c>
      <c r="G118" s="11">
        <v>42860</v>
      </c>
      <c r="H118" s="10">
        <f t="shared" si="2"/>
        <v>35</v>
      </c>
      <c r="I118" s="15">
        <v>10024.51</v>
      </c>
      <c r="J118" s="12">
        <f t="shared" si="3"/>
        <v>350857.85000000003</v>
      </c>
    </row>
    <row r="119" spans="1:10">
      <c r="A119" s="7" t="s">
        <v>102</v>
      </c>
      <c r="B119" s="7" t="s">
        <v>103</v>
      </c>
      <c r="C119" s="7">
        <v>2017</v>
      </c>
      <c r="D119" s="7">
        <v>180530</v>
      </c>
      <c r="E119" s="8">
        <v>42758</v>
      </c>
      <c r="F119" s="9">
        <v>42825</v>
      </c>
      <c r="G119" s="11">
        <v>42860</v>
      </c>
      <c r="H119" s="10">
        <f t="shared" si="2"/>
        <v>35</v>
      </c>
      <c r="I119" s="15">
        <v>962.34</v>
      </c>
      <c r="J119" s="12">
        <f t="shared" si="3"/>
        <v>33681.9</v>
      </c>
    </row>
    <row r="120" spans="1:10">
      <c r="A120" s="7" t="s">
        <v>102</v>
      </c>
      <c r="B120" s="7" t="s">
        <v>103</v>
      </c>
      <c r="C120" s="7">
        <v>2017</v>
      </c>
      <c r="D120" s="7">
        <v>180553</v>
      </c>
      <c r="E120" s="8">
        <v>42758</v>
      </c>
      <c r="F120" s="9">
        <v>42825</v>
      </c>
      <c r="G120" s="11">
        <v>42860</v>
      </c>
      <c r="H120" s="10">
        <f t="shared" si="2"/>
        <v>35</v>
      </c>
      <c r="I120" s="15">
        <v>2184.04</v>
      </c>
      <c r="J120" s="12">
        <f t="shared" si="3"/>
        <v>76441.399999999994</v>
      </c>
    </row>
    <row r="121" spans="1:10">
      <c r="A121" s="7" t="s">
        <v>102</v>
      </c>
      <c r="B121" s="7" t="s">
        <v>103</v>
      </c>
      <c r="C121" s="7">
        <v>2017</v>
      </c>
      <c r="D121" s="7">
        <v>180791</v>
      </c>
      <c r="E121" s="8">
        <v>42762</v>
      </c>
      <c r="F121" s="9">
        <v>42825</v>
      </c>
      <c r="G121" s="11">
        <v>42860</v>
      </c>
      <c r="H121" s="10">
        <f t="shared" si="2"/>
        <v>35</v>
      </c>
      <c r="I121" s="15">
        <v>5512.75</v>
      </c>
      <c r="J121" s="12">
        <f t="shared" si="3"/>
        <v>192946.25</v>
      </c>
    </row>
    <row r="122" spans="1:10">
      <c r="A122" s="7" t="s">
        <v>102</v>
      </c>
      <c r="B122" s="7" t="s">
        <v>103</v>
      </c>
      <c r="C122" s="7">
        <v>2017</v>
      </c>
      <c r="D122" s="7">
        <v>180843</v>
      </c>
      <c r="E122" s="8">
        <v>42765</v>
      </c>
      <c r="F122" s="9">
        <v>42825</v>
      </c>
      <c r="G122" s="11">
        <v>42860</v>
      </c>
      <c r="H122" s="10">
        <f t="shared" si="2"/>
        <v>35</v>
      </c>
      <c r="I122" s="15">
        <v>868.64</v>
      </c>
      <c r="J122" s="12">
        <f t="shared" si="3"/>
        <v>30402.399999999998</v>
      </c>
    </row>
    <row r="123" spans="1:10">
      <c r="A123" s="7" t="s">
        <v>104</v>
      </c>
      <c r="B123" s="7" t="s">
        <v>105</v>
      </c>
      <c r="C123" s="7">
        <v>2017</v>
      </c>
      <c r="D123" s="7">
        <v>291</v>
      </c>
      <c r="E123" s="8">
        <v>42765</v>
      </c>
      <c r="F123" s="9">
        <v>42825</v>
      </c>
      <c r="G123" s="11">
        <v>42860</v>
      </c>
      <c r="H123" s="10">
        <f t="shared" si="2"/>
        <v>35</v>
      </c>
      <c r="I123" s="15">
        <v>576.66999999999996</v>
      </c>
      <c r="J123" s="12">
        <f t="shared" si="3"/>
        <v>20183.449999999997</v>
      </c>
    </row>
    <row r="124" spans="1:10">
      <c r="A124" s="7" t="s">
        <v>106</v>
      </c>
      <c r="B124" s="7" t="s">
        <v>107</v>
      </c>
      <c r="C124" s="7">
        <v>2017</v>
      </c>
      <c r="D124" s="7">
        <v>37</v>
      </c>
      <c r="E124" s="8">
        <v>42765</v>
      </c>
      <c r="F124" s="9">
        <v>42825</v>
      </c>
      <c r="G124" s="11">
        <v>42860</v>
      </c>
      <c r="H124" s="10">
        <f t="shared" si="2"/>
        <v>35</v>
      </c>
      <c r="I124" s="15">
        <v>153.72</v>
      </c>
      <c r="J124" s="12">
        <f t="shared" si="3"/>
        <v>5380.2</v>
      </c>
    </row>
    <row r="125" spans="1:10">
      <c r="A125" s="7" t="s">
        <v>108</v>
      </c>
      <c r="B125" s="7" t="s">
        <v>109</v>
      </c>
      <c r="C125" s="7">
        <v>2017</v>
      </c>
      <c r="D125" s="7">
        <v>58632</v>
      </c>
      <c r="E125" s="8">
        <v>42754</v>
      </c>
      <c r="F125" s="9">
        <v>42825</v>
      </c>
      <c r="G125" s="11">
        <v>42860</v>
      </c>
      <c r="H125" s="10">
        <f t="shared" si="2"/>
        <v>35</v>
      </c>
      <c r="I125" s="15">
        <v>970.19</v>
      </c>
      <c r="J125" s="12">
        <f t="shared" si="3"/>
        <v>33956.65</v>
      </c>
    </row>
    <row r="126" spans="1:10">
      <c r="A126" s="7" t="s">
        <v>108</v>
      </c>
      <c r="B126" s="7" t="s">
        <v>109</v>
      </c>
      <c r="C126" s="7">
        <v>2017</v>
      </c>
      <c r="D126" s="7">
        <v>58852</v>
      </c>
      <c r="E126" s="8">
        <v>42761</v>
      </c>
      <c r="F126" s="9">
        <v>42825</v>
      </c>
      <c r="G126" s="11">
        <v>42860</v>
      </c>
      <c r="H126" s="10">
        <f t="shared" si="2"/>
        <v>35</v>
      </c>
      <c r="I126" s="15">
        <v>338.29</v>
      </c>
      <c r="J126" s="12">
        <f t="shared" si="3"/>
        <v>11840.150000000001</v>
      </c>
    </row>
    <row r="127" spans="1:10">
      <c r="A127" s="7" t="s">
        <v>110</v>
      </c>
      <c r="B127" s="7" t="s">
        <v>111</v>
      </c>
      <c r="C127" s="7">
        <v>2017</v>
      </c>
      <c r="D127" s="7">
        <v>92</v>
      </c>
      <c r="E127" s="8">
        <v>42753</v>
      </c>
      <c r="F127" s="9">
        <v>42825</v>
      </c>
      <c r="G127" s="11">
        <v>42860</v>
      </c>
      <c r="H127" s="10">
        <f t="shared" si="2"/>
        <v>35</v>
      </c>
      <c r="I127" s="15">
        <v>273.39999999999998</v>
      </c>
      <c r="J127" s="12">
        <f t="shared" si="3"/>
        <v>9569</v>
      </c>
    </row>
    <row r="128" spans="1:10">
      <c r="A128" s="7" t="s">
        <v>12</v>
      </c>
      <c r="B128" s="7" t="s">
        <v>13</v>
      </c>
      <c r="C128" s="7">
        <v>2017</v>
      </c>
      <c r="D128" s="7">
        <v>105</v>
      </c>
      <c r="E128" s="8">
        <v>42830</v>
      </c>
      <c r="F128" s="9">
        <v>42916</v>
      </c>
      <c r="G128" s="11">
        <v>42860</v>
      </c>
      <c r="H128" s="10">
        <f t="shared" si="2"/>
        <v>-55</v>
      </c>
      <c r="I128" s="15">
        <v>1485.08</v>
      </c>
      <c r="J128" s="12">
        <f t="shared" si="3"/>
        <v>-81679.399999999994</v>
      </c>
    </row>
    <row r="129" spans="1:10">
      <c r="A129" s="7" t="s">
        <v>112</v>
      </c>
      <c r="B129" s="7" t="s">
        <v>113</v>
      </c>
      <c r="C129" s="7">
        <v>2017</v>
      </c>
      <c r="D129" s="7">
        <v>500172</v>
      </c>
      <c r="E129" s="8">
        <v>42751</v>
      </c>
      <c r="F129" s="9">
        <v>42825</v>
      </c>
      <c r="G129" s="11">
        <v>42860</v>
      </c>
      <c r="H129" s="10">
        <f t="shared" si="2"/>
        <v>35</v>
      </c>
      <c r="I129" s="15">
        <v>1480</v>
      </c>
      <c r="J129" s="12">
        <f t="shared" si="3"/>
        <v>51800</v>
      </c>
    </row>
    <row r="130" spans="1:10">
      <c r="A130" s="7" t="s">
        <v>114</v>
      </c>
      <c r="B130" s="7" t="s">
        <v>115</v>
      </c>
      <c r="C130" s="7">
        <v>2017</v>
      </c>
      <c r="D130" s="7">
        <v>403215</v>
      </c>
      <c r="E130" s="8">
        <v>42789</v>
      </c>
      <c r="F130" s="9">
        <v>42855</v>
      </c>
      <c r="G130" s="11">
        <v>42860</v>
      </c>
      <c r="H130" s="10">
        <f t="shared" si="2"/>
        <v>5</v>
      </c>
      <c r="I130" s="15">
        <v>184.04</v>
      </c>
      <c r="J130" s="12">
        <f t="shared" si="3"/>
        <v>920.19999999999993</v>
      </c>
    </row>
    <row r="131" spans="1:10">
      <c r="A131" s="7" t="s">
        <v>114</v>
      </c>
      <c r="B131" s="7" t="s">
        <v>115</v>
      </c>
      <c r="C131" s="7">
        <v>2017</v>
      </c>
      <c r="D131" s="7">
        <v>404821</v>
      </c>
      <c r="E131" s="8">
        <v>42794</v>
      </c>
      <c r="F131" s="9">
        <v>42855</v>
      </c>
      <c r="G131" s="11">
        <v>42860</v>
      </c>
      <c r="H131" s="10">
        <f t="shared" ref="H131:H194" si="4">DAYS360(F131,G131)</f>
        <v>5</v>
      </c>
      <c r="I131" s="15">
        <v>2419.81</v>
      </c>
      <c r="J131" s="12">
        <f t="shared" ref="J131:J194" si="5">H131*I131</f>
        <v>12099.05</v>
      </c>
    </row>
    <row r="132" spans="1:10">
      <c r="A132" s="7" t="s">
        <v>114</v>
      </c>
      <c r="B132" s="7" t="s">
        <v>115</v>
      </c>
      <c r="C132" s="7">
        <v>2017</v>
      </c>
      <c r="D132" s="7">
        <v>406559</v>
      </c>
      <c r="E132" s="8">
        <v>42809</v>
      </c>
      <c r="F132" s="9">
        <v>42886</v>
      </c>
      <c r="G132" s="11">
        <v>42860</v>
      </c>
      <c r="H132" s="10">
        <f t="shared" si="4"/>
        <v>-25</v>
      </c>
      <c r="I132" s="15">
        <v>288.08999999999997</v>
      </c>
      <c r="J132" s="12">
        <f t="shared" si="5"/>
        <v>-7202.2499999999991</v>
      </c>
    </row>
    <row r="133" spans="1:10">
      <c r="A133" s="7" t="s">
        <v>116</v>
      </c>
      <c r="B133" s="7" t="s">
        <v>117</v>
      </c>
      <c r="C133" s="7">
        <v>2017</v>
      </c>
      <c r="D133" s="7">
        <v>3</v>
      </c>
      <c r="E133" s="8">
        <v>42754</v>
      </c>
      <c r="F133" s="9">
        <v>42825</v>
      </c>
      <c r="G133" s="11">
        <v>42860</v>
      </c>
      <c r="H133" s="10">
        <f t="shared" si="4"/>
        <v>35</v>
      </c>
      <c r="I133" s="15">
        <v>340.27</v>
      </c>
      <c r="J133" s="12">
        <f t="shared" si="5"/>
        <v>11909.449999999999</v>
      </c>
    </row>
    <row r="134" spans="1:10">
      <c r="A134" s="7" t="s">
        <v>116</v>
      </c>
      <c r="B134" s="7" t="s">
        <v>117</v>
      </c>
      <c r="C134" s="7">
        <v>2017</v>
      </c>
      <c r="D134" s="7">
        <v>4</v>
      </c>
      <c r="E134" s="8">
        <v>42759</v>
      </c>
      <c r="F134" s="9">
        <v>42825</v>
      </c>
      <c r="G134" s="11">
        <v>42860</v>
      </c>
      <c r="H134" s="10">
        <f t="shared" si="4"/>
        <v>35</v>
      </c>
      <c r="I134" s="15">
        <v>340.27</v>
      </c>
      <c r="J134" s="12">
        <f t="shared" si="5"/>
        <v>11909.449999999999</v>
      </c>
    </row>
    <row r="135" spans="1:10">
      <c r="A135" s="7" t="s">
        <v>116</v>
      </c>
      <c r="B135" s="7" t="s">
        <v>117</v>
      </c>
      <c r="C135" s="7">
        <v>2017</v>
      </c>
      <c r="D135" s="7">
        <v>2</v>
      </c>
      <c r="E135" s="8">
        <v>42751</v>
      </c>
      <c r="F135" s="9">
        <v>42825</v>
      </c>
      <c r="G135" s="11">
        <v>42860</v>
      </c>
      <c r="H135" s="10">
        <f t="shared" si="4"/>
        <v>35</v>
      </c>
      <c r="I135" s="15">
        <v>1024.4100000000001</v>
      </c>
      <c r="J135" s="12">
        <f t="shared" si="5"/>
        <v>35854.350000000006</v>
      </c>
    </row>
    <row r="136" spans="1:10">
      <c r="A136" s="7" t="s">
        <v>118</v>
      </c>
      <c r="B136" s="7" t="s">
        <v>119</v>
      </c>
      <c r="C136" s="7">
        <v>2017</v>
      </c>
      <c r="D136" s="7">
        <v>899</v>
      </c>
      <c r="E136" s="8">
        <v>42752</v>
      </c>
      <c r="F136" s="9">
        <v>42825</v>
      </c>
      <c r="G136" s="11">
        <v>42860</v>
      </c>
      <c r="H136" s="10">
        <f t="shared" si="4"/>
        <v>35</v>
      </c>
      <c r="I136" s="15">
        <v>2738.41</v>
      </c>
      <c r="J136" s="12">
        <f t="shared" si="5"/>
        <v>95844.349999999991</v>
      </c>
    </row>
    <row r="137" spans="1:10">
      <c r="A137" s="7" t="s">
        <v>118</v>
      </c>
      <c r="B137" s="7" t="s">
        <v>119</v>
      </c>
      <c r="C137" s="7">
        <v>2017</v>
      </c>
      <c r="D137" s="7">
        <v>5240</v>
      </c>
      <c r="E137" s="8">
        <v>42793</v>
      </c>
      <c r="F137" s="9">
        <v>42855</v>
      </c>
      <c r="G137" s="11">
        <v>42860</v>
      </c>
      <c r="H137" s="10">
        <f t="shared" si="4"/>
        <v>5</v>
      </c>
      <c r="I137" s="15">
        <v>217.32</v>
      </c>
      <c r="J137" s="12">
        <f t="shared" si="5"/>
        <v>1086.5999999999999</v>
      </c>
    </row>
    <row r="138" spans="1:10">
      <c r="A138" s="7" t="s">
        <v>120</v>
      </c>
      <c r="B138" s="7" t="s">
        <v>121</v>
      </c>
      <c r="C138" s="7">
        <v>2017</v>
      </c>
      <c r="D138" s="7">
        <v>92</v>
      </c>
      <c r="E138" s="8">
        <v>42747</v>
      </c>
      <c r="F138" s="9">
        <v>42825</v>
      </c>
      <c r="G138" s="11">
        <v>42860</v>
      </c>
      <c r="H138" s="10">
        <f t="shared" si="4"/>
        <v>35</v>
      </c>
      <c r="I138" s="15">
        <v>102.48</v>
      </c>
      <c r="J138" s="12">
        <f t="shared" si="5"/>
        <v>3586.8</v>
      </c>
    </row>
    <row r="139" spans="1:10">
      <c r="A139" s="7" t="s">
        <v>120</v>
      </c>
      <c r="B139" s="7" t="s">
        <v>121</v>
      </c>
      <c r="C139" s="7">
        <v>2017</v>
      </c>
      <c r="D139" s="7">
        <v>290</v>
      </c>
      <c r="E139" s="8">
        <v>42754</v>
      </c>
      <c r="F139" s="9">
        <v>42825</v>
      </c>
      <c r="G139" s="11">
        <v>42860</v>
      </c>
      <c r="H139" s="10">
        <f t="shared" si="4"/>
        <v>35</v>
      </c>
      <c r="I139" s="15">
        <v>354.41</v>
      </c>
      <c r="J139" s="12">
        <f t="shared" si="5"/>
        <v>12404.35</v>
      </c>
    </row>
    <row r="140" spans="1:10">
      <c r="A140" s="7" t="s">
        <v>120</v>
      </c>
      <c r="B140" s="7" t="s">
        <v>121</v>
      </c>
      <c r="C140" s="7">
        <v>2017</v>
      </c>
      <c r="D140" s="7">
        <v>292</v>
      </c>
      <c r="E140" s="8">
        <v>42754</v>
      </c>
      <c r="F140" s="9">
        <v>42825</v>
      </c>
      <c r="G140" s="11">
        <v>42860</v>
      </c>
      <c r="H140" s="10">
        <f t="shared" si="4"/>
        <v>35</v>
      </c>
      <c r="I140" s="15">
        <v>466.65</v>
      </c>
      <c r="J140" s="12">
        <f t="shared" si="5"/>
        <v>16332.75</v>
      </c>
    </row>
    <row r="141" spans="1:10">
      <c r="A141" s="7" t="s">
        <v>120</v>
      </c>
      <c r="B141" s="7" t="s">
        <v>121</v>
      </c>
      <c r="C141" s="7">
        <v>2017</v>
      </c>
      <c r="D141" s="7">
        <v>89</v>
      </c>
      <c r="E141" s="8">
        <v>42747</v>
      </c>
      <c r="F141" s="9">
        <v>42825</v>
      </c>
      <c r="G141" s="11">
        <v>42860</v>
      </c>
      <c r="H141" s="10">
        <f t="shared" si="4"/>
        <v>35</v>
      </c>
      <c r="I141" s="15">
        <v>768.6</v>
      </c>
      <c r="J141" s="12">
        <f t="shared" si="5"/>
        <v>26901</v>
      </c>
    </row>
    <row r="142" spans="1:10">
      <c r="A142" s="7" t="s">
        <v>120</v>
      </c>
      <c r="B142" s="7" t="s">
        <v>121</v>
      </c>
      <c r="C142" s="7">
        <v>2017</v>
      </c>
      <c r="D142" s="7">
        <v>90</v>
      </c>
      <c r="E142" s="8">
        <v>42747</v>
      </c>
      <c r="F142" s="9">
        <v>42825</v>
      </c>
      <c r="G142" s="11">
        <v>42860</v>
      </c>
      <c r="H142" s="10">
        <f t="shared" si="4"/>
        <v>35</v>
      </c>
      <c r="I142" s="15">
        <v>389.79</v>
      </c>
      <c r="J142" s="12">
        <f t="shared" si="5"/>
        <v>13642.650000000001</v>
      </c>
    </row>
    <row r="143" spans="1:10">
      <c r="A143" s="7" t="s">
        <v>120</v>
      </c>
      <c r="B143" s="7" t="s">
        <v>121</v>
      </c>
      <c r="C143" s="7">
        <v>2017</v>
      </c>
      <c r="D143" s="7">
        <v>291</v>
      </c>
      <c r="E143" s="8">
        <v>42754</v>
      </c>
      <c r="F143" s="9">
        <v>42825</v>
      </c>
      <c r="G143" s="11">
        <v>42860</v>
      </c>
      <c r="H143" s="10">
        <f t="shared" si="4"/>
        <v>35</v>
      </c>
      <c r="I143" s="15">
        <v>192.15</v>
      </c>
      <c r="J143" s="12">
        <f t="shared" si="5"/>
        <v>6725.25</v>
      </c>
    </row>
    <row r="144" spans="1:10">
      <c r="A144" s="7" t="s">
        <v>120</v>
      </c>
      <c r="B144" s="7" t="s">
        <v>121</v>
      </c>
      <c r="C144" s="7">
        <v>2017</v>
      </c>
      <c r="D144" s="7">
        <v>293</v>
      </c>
      <c r="E144" s="8">
        <v>42754</v>
      </c>
      <c r="F144" s="9">
        <v>42825</v>
      </c>
      <c r="G144" s="11">
        <v>42860</v>
      </c>
      <c r="H144" s="10">
        <f t="shared" si="4"/>
        <v>35</v>
      </c>
      <c r="I144" s="15">
        <v>389.79</v>
      </c>
      <c r="J144" s="12">
        <f t="shared" si="5"/>
        <v>13642.650000000001</v>
      </c>
    </row>
    <row r="145" spans="1:10">
      <c r="A145" s="7" t="s">
        <v>120</v>
      </c>
      <c r="B145" s="7" t="s">
        <v>121</v>
      </c>
      <c r="C145" s="7">
        <v>2017</v>
      </c>
      <c r="D145" s="7">
        <v>692</v>
      </c>
      <c r="E145" s="8">
        <v>42766</v>
      </c>
      <c r="F145" s="9">
        <v>42825</v>
      </c>
      <c r="G145" s="11">
        <v>42860</v>
      </c>
      <c r="H145" s="10">
        <f t="shared" si="4"/>
        <v>35</v>
      </c>
      <c r="I145" s="15">
        <v>2925.56</v>
      </c>
      <c r="J145" s="12">
        <f t="shared" si="5"/>
        <v>102394.59999999999</v>
      </c>
    </row>
    <row r="146" spans="1:10">
      <c r="A146" s="7" t="s">
        <v>122</v>
      </c>
      <c r="B146" s="7" t="s">
        <v>123</v>
      </c>
      <c r="C146" s="7">
        <v>2017</v>
      </c>
      <c r="D146" s="7">
        <v>3297</v>
      </c>
      <c r="E146" s="8">
        <v>42755</v>
      </c>
      <c r="F146" s="9">
        <v>42825</v>
      </c>
      <c r="G146" s="11">
        <v>42860</v>
      </c>
      <c r="H146" s="10">
        <f t="shared" si="4"/>
        <v>35</v>
      </c>
      <c r="I146" s="15">
        <v>610</v>
      </c>
      <c r="J146" s="12">
        <f t="shared" si="5"/>
        <v>21350</v>
      </c>
    </row>
    <row r="147" spans="1:10">
      <c r="A147" s="7" t="s">
        <v>124</v>
      </c>
      <c r="B147" s="7" t="s">
        <v>125</v>
      </c>
      <c r="C147" s="7">
        <v>2017</v>
      </c>
      <c r="D147" s="7">
        <v>177698</v>
      </c>
      <c r="E147" s="8">
        <v>42766</v>
      </c>
      <c r="F147" s="9">
        <v>42825</v>
      </c>
      <c r="G147" s="11">
        <v>42860</v>
      </c>
      <c r="H147" s="10">
        <f t="shared" si="4"/>
        <v>35</v>
      </c>
      <c r="I147" s="15">
        <v>480.63</v>
      </c>
      <c r="J147" s="12">
        <f t="shared" si="5"/>
        <v>16822.05</v>
      </c>
    </row>
    <row r="148" spans="1:10">
      <c r="A148" s="7" t="s">
        <v>124</v>
      </c>
      <c r="B148" s="7" t="s">
        <v>125</v>
      </c>
      <c r="C148" s="7">
        <v>2017</v>
      </c>
      <c r="D148" s="7">
        <v>177700</v>
      </c>
      <c r="E148" s="8">
        <v>42766</v>
      </c>
      <c r="F148" s="9">
        <v>42825</v>
      </c>
      <c r="G148" s="11">
        <v>42860</v>
      </c>
      <c r="H148" s="10">
        <f t="shared" si="4"/>
        <v>35</v>
      </c>
      <c r="I148" s="15">
        <v>383.13</v>
      </c>
      <c r="J148" s="12">
        <f t="shared" si="5"/>
        <v>13409.55</v>
      </c>
    </row>
    <row r="149" spans="1:10">
      <c r="A149" s="7" t="s">
        <v>124</v>
      </c>
      <c r="B149" s="7" t="s">
        <v>125</v>
      </c>
      <c r="C149" s="7">
        <v>2017</v>
      </c>
      <c r="D149" s="7">
        <v>177697</v>
      </c>
      <c r="E149" s="8">
        <v>42766</v>
      </c>
      <c r="F149" s="9">
        <v>42825</v>
      </c>
      <c r="G149" s="11">
        <v>42860</v>
      </c>
      <c r="H149" s="10">
        <f t="shared" si="4"/>
        <v>35</v>
      </c>
      <c r="I149" s="15">
        <v>2394.5100000000002</v>
      </c>
      <c r="J149" s="12">
        <f t="shared" si="5"/>
        <v>83807.850000000006</v>
      </c>
    </row>
    <row r="150" spans="1:10">
      <c r="A150" s="7" t="s">
        <v>124</v>
      </c>
      <c r="B150" s="7" t="s">
        <v>125</v>
      </c>
      <c r="C150" s="7">
        <v>2017</v>
      </c>
      <c r="D150" s="7">
        <v>177699</v>
      </c>
      <c r="E150" s="8">
        <v>42766</v>
      </c>
      <c r="F150" s="9">
        <v>42825</v>
      </c>
      <c r="G150" s="11">
        <v>42860</v>
      </c>
      <c r="H150" s="10">
        <f t="shared" si="4"/>
        <v>35</v>
      </c>
      <c r="I150" s="15">
        <v>2437.6799999999998</v>
      </c>
      <c r="J150" s="12">
        <f t="shared" si="5"/>
        <v>85318.799999999988</v>
      </c>
    </row>
    <row r="151" spans="1:10">
      <c r="A151" s="7" t="s">
        <v>124</v>
      </c>
      <c r="B151" s="7" t="s">
        <v>125</v>
      </c>
      <c r="C151" s="7">
        <v>2017</v>
      </c>
      <c r="D151" s="7">
        <v>177701</v>
      </c>
      <c r="E151" s="8">
        <v>42766</v>
      </c>
      <c r="F151" s="9">
        <v>42825</v>
      </c>
      <c r="G151" s="11">
        <v>42860</v>
      </c>
      <c r="H151" s="10">
        <f t="shared" si="4"/>
        <v>35</v>
      </c>
      <c r="I151" s="15">
        <v>1045.6400000000001</v>
      </c>
      <c r="J151" s="12">
        <f t="shared" si="5"/>
        <v>36597.4</v>
      </c>
    </row>
    <row r="152" spans="1:10">
      <c r="A152" s="7" t="s">
        <v>124</v>
      </c>
      <c r="B152" s="7" t="s">
        <v>125</v>
      </c>
      <c r="C152" s="7">
        <v>2017</v>
      </c>
      <c r="D152" s="7">
        <v>177702</v>
      </c>
      <c r="E152" s="8">
        <v>42766</v>
      </c>
      <c r="F152" s="9">
        <v>42825</v>
      </c>
      <c r="G152" s="11">
        <v>42860</v>
      </c>
      <c r="H152" s="10">
        <f t="shared" si="4"/>
        <v>35</v>
      </c>
      <c r="I152" s="15">
        <v>1204.1400000000001</v>
      </c>
      <c r="J152" s="12">
        <f t="shared" si="5"/>
        <v>42144.9</v>
      </c>
    </row>
    <row r="153" spans="1:10">
      <c r="A153" s="7" t="s">
        <v>126</v>
      </c>
      <c r="B153" s="7" t="s">
        <v>127</v>
      </c>
      <c r="C153" s="7">
        <v>2017</v>
      </c>
      <c r="D153" s="7">
        <v>161</v>
      </c>
      <c r="E153" s="8">
        <v>42739</v>
      </c>
      <c r="F153" s="9">
        <v>42825</v>
      </c>
      <c r="G153" s="11">
        <v>42860</v>
      </c>
      <c r="H153" s="10">
        <f t="shared" si="4"/>
        <v>35</v>
      </c>
      <c r="I153" s="15">
        <v>2156.9</v>
      </c>
      <c r="J153" s="12">
        <f t="shared" si="5"/>
        <v>75491.5</v>
      </c>
    </row>
    <row r="154" spans="1:10">
      <c r="A154" s="7" t="s">
        <v>126</v>
      </c>
      <c r="B154" s="7" t="s">
        <v>127</v>
      </c>
      <c r="C154" s="7">
        <v>2017</v>
      </c>
      <c r="D154" s="7">
        <v>6374</v>
      </c>
      <c r="E154" s="8">
        <v>42793</v>
      </c>
      <c r="F154" s="9">
        <v>42855</v>
      </c>
      <c r="G154" s="11">
        <v>42860</v>
      </c>
      <c r="H154" s="10">
        <f t="shared" si="4"/>
        <v>5</v>
      </c>
      <c r="I154" s="15">
        <v>2598.6</v>
      </c>
      <c r="J154" s="12">
        <f t="shared" si="5"/>
        <v>12993</v>
      </c>
    </row>
    <row r="155" spans="1:10">
      <c r="A155" s="7" t="s">
        <v>126</v>
      </c>
      <c r="B155" s="7" t="s">
        <v>127</v>
      </c>
      <c r="C155" s="7">
        <v>2017</v>
      </c>
      <c r="D155" s="7">
        <v>9996</v>
      </c>
      <c r="E155" s="8">
        <v>42821</v>
      </c>
      <c r="F155" s="9">
        <v>42886</v>
      </c>
      <c r="G155" s="11">
        <v>42860</v>
      </c>
      <c r="H155" s="10">
        <f t="shared" si="4"/>
        <v>-25</v>
      </c>
      <c r="I155" s="15">
        <v>2598.6</v>
      </c>
      <c r="J155" s="12">
        <f t="shared" si="5"/>
        <v>-64965</v>
      </c>
    </row>
    <row r="156" spans="1:10">
      <c r="A156" s="7" t="s">
        <v>126</v>
      </c>
      <c r="B156" s="7" t="s">
        <v>127</v>
      </c>
      <c r="C156" s="7">
        <v>2017</v>
      </c>
      <c r="D156" s="7">
        <v>260117</v>
      </c>
      <c r="E156" s="8">
        <v>42761</v>
      </c>
      <c r="F156" s="9">
        <v>42825</v>
      </c>
      <c r="G156" s="11">
        <v>42860</v>
      </c>
      <c r="H156" s="10">
        <f t="shared" si="4"/>
        <v>35</v>
      </c>
      <c r="I156" s="15">
        <v>2420.48</v>
      </c>
      <c r="J156" s="12">
        <f t="shared" si="5"/>
        <v>84716.800000000003</v>
      </c>
    </row>
    <row r="157" spans="1:10">
      <c r="A157" s="7" t="s">
        <v>128</v>
      </c>
      <c r="B157" s="7" t="s">
        <v>129</v>
      </c>
      <c r="C157" s="7">
        <v>2017</v>
      </c>
      <c r="D157" s="7">
        <v>41</v>
      </c>
      <c r="E157" s="8">
        <v>42748</v>
      </c>
      <c r="F157" s="9">
        <v>42825</v>
      </c>
      <c r="G157" s="11">
        <v>42860</v>
      </c>
      <c r="H157" s="10">
        <f t="shared" si="4"/>
        <v>35</v>
      </c>
      <c r="I157" s="15">
        <v>302.56</v>
      </c>
      <c r="J157" s="12">
        <f t="shared" si="5"/>
        <v>10589.6</v>
      </c>
    </row>
    <row r="158" spans="1:10">
      <c r="A158" s="7" t="s">
        <v>130</v>
      </c>
      <c r="B158" s="7" t="s">
        <v>131</v>
      </c>
      <c r="C158" s="7">
        <v>2017</v>
      </c>
      <c r="D158" s="7">
        <v>21</v>
      </c>
      <c r="E158" s="8">
        <v>42766</v>
      </c>
      <c r="F158" s="9">
        <v>42825</v>
      </c>
      <c r="G158" s="11">
        <v>42860</v>
      </c>
      <c r="H158" s="10">
        <f t="shared" si="4"/>
        <v>35</v>
      </c>
      <c r="I158" s="15">
        <v>1792.96</v>
      </c>
      <c r="J158" s="12">
        <f t="shared" si="5"/>
        <v>62753.599999999999</v>
      </c>
    </row>
    <row r="159" spans="1:10">
      <c r="A159" s="7" t="s">
        <v>130</v>
      </c>
      <c r="B159" s="7" t="s">
        <v>131</v>
      </c>
      <c r="C159" s="7">
        <v>2017</v>
      </c>
      <c r="D159" s="7">
        <v>20</v>
      </c>
      <c r="E159" s="8">
        <v>42766</v>
      </c>
      <c r="F159" s="9">
        <v>42825</v>
      </c>
      <c r="G159" s="11">
        <v>42860</v>
      </c>
      <c r="H159" s="10">
        <f t="shared" si="4"/>
        <v>35</v>
      </c>
      <c r="I159" s="15">
        <v>74.959999999999994</v>
      </c>
      <c r="J159" s="12">
        <f t="shared" si="5"/>
        <v>2623.6</v>
      </c>
    </row>
    <row r="160" spans="1:10">
      <c r="A160" s="7" t="s">
        <v>132</v>
      </c>
      <c r="B160" s="7" t="s">
        <v>133</v>
      </c>
      <c r="C160" s="7">
        <v>2017</v>
      </c>
      <c r="D160" s="7">
        <v>62</v>
      </c>
      <c r="E160" s="8">
        <v>42766</v>
      </c>
      <c r="F160" s="9">
        <v>42825</v>
      </c>
      <c r="G160" s="11">
        <v>42860</v>
      </c>
      <c r="H160" s="10">
        <f t="shared" si="4"/>
        <v>35</v>
      </c>
      <c r="I160" s="15">
        <v>629.52</v>
      </c>
      <c r="J160" s="12">
        <f t="shared" si="5"/>
        <v>22033.200000000001</v>
      </c>
    </row>
    <row r="161" spans="1:10">
      <c r="A161" s="7" t="s">
        <v>134</v>
      </c>
      <c r="B161" s="7" t="s">
        <v>135</v>
      </c>
      <c r="C161" s="7">
        <v>2017</v>
      </c>
      <c r="D161" s="7">
        <v>146</v>
      </c>
      <c r="E161" s="8">
        <v>42766</v>
      </c>
      <c r="F161" s="9">
        <v>42825</v>
      </c>
      <c r="G161" s="11">
        <v>42860</v>
      </c>
      <c r="H161" s="10">
        <f t="shared" si="4"/>
        <v>35</v>
      </c>
      <c r="I161" s="15">
        <v>1281</v>
      </c>
      <c r="J161" s="12">
        <f t="shared" si="5"/>
        <v>44835</v>
      </c>
    </row>
    <row r="162" spans="1:10">
      <c r="A162" s="7" t="s">
        <v>136</v>
      </c>
      <c r="B162" s="7" t="s">
        <v>137</v>
      </c>
      <c r="C162" s="7">
        <v>2017</v>
      </c>
      <c r="D162" s="7">
        <v>120057</v>
      </c>
      <c r="E162" s="8">
        <v>42760</v>
      </c>
      <c r="F162" s="9">
        <v>42825</v>
      </c>
      <c r="G162" s="11">
        <v>42860</v>
      </c>
      <c r="H162" s="10">
        <f t="shared" si="4"/>
        <v>35</v>
      </c>
      <c r="I162" s="15">
        <v>165.92</v>
      </c>
      <c r="J162" s="12">
        <f t="shared" si="5"/>
        <v>5807.2</v>
      </c>
    </row>
    <row r="163" spans="1:10">
      <c r="A163" s="7" t="s">
        <v>138</v>
      </c>
      <c r="B163" s="7" t="s">
        <v>139</v>
      </c>
      <c r="C163" s="7">
        <v>2017</v>
      </c>
      <c r="D163" s="7">
        <v>51</v>
      </c>
      <c r="E163" s="8">
        <v>42765</v>
      </c>
      <c r="F163" s="9">
        <v>42825</v>
      </c>
      <c r="G163" s="11">
        <v>42860</v>
      </c>
      <c r="H163" s="10">
        <f t="shared" si="4"/>
        <v>35</v>
      </c>
      <c r="I163" s="15">
        <v>2196</v>
      </c>
      <c r="J163" s="12">
        <f t="shared" si="5"/>
        <v>76860</v>
      </c>
    </row>
    <row r="164" spans="1:10">
      <c r="A164" s="7" t="s">
        <v>138</v>
      </c>
      <c r="B164" s="7" t="s">
        <v>139</v>
      </c>
      <c r="C164" s="7">
        <v>2017</v>
      </c>
      <c r="D164" s="7">
        <v>12</v>
      </c>
      <c r="E164" s="8">
        <v>42747</v>
      </c>
      <c r="F164" s="9">
        <v>42825</v>
      </c>
      <c r="G164" s="11">
        <v>42860</v>
      </c>
      <c r="H164" s="10">
        <f t="shared" si="4"/>
        <v>35</v>
      </c>
      <c r="I164" s="15">
        <v>671</v>
      </c>
      <c r="J164" s="12">
        <f t="shared" si="5"/>
        <v>23485</v>
      </c>
    </row>
    <row r="165" spans="1:10">
      <c r="A165" s="7" t="s">
        <v>138</v>
      </c>
      <c r="B165" s="7" t="s">
        <v>139</v>
      </c>
      <c r="C165" s="7">
        <v>2017</v>
      </c>
      <c r="D165" s="7">
        <v>24</v>
      </c>
      <c r="E165" s="8">
        <v>42751</v>
      </c>
      <c r="F165" s="9">
        <v>42825</v>
      </c>
      <c r="G165" s="11">
        <v>42860</v>
      </c>
      <c r="H165" s="10">
        <f t="shared" si="4"/>
        <v>35</v>
      </c>
      <c r="I165" s="15">
        <v>732</v>
      </c>
      <c r="J165" s="12">
        <f t="shared" si="5"/>
        <v>25620</v>
      </c>
    </row>
    <row r="166" spans="1:10">
      <c r="A166" s="7" t="s">
        <v>140</v>
      </c>
      <c r="B166" s="7" t="s">
        <v>141</v>
      </c>
      <c r="C166" s="7">
        <v>2017</v>
      </c>
      <c r="D166" s="7">
        <v>831</v>
      </c>
      <c r="E166" s="8">
        <v>42766</v>
      </c>
      <c r="F166" s="9">
        <v>42825</v>
      </c>
      <c r="G166" s="11">
        <v>42860</v>
      </c>
      <c r="H166" s="10">
        <f t="shared" si="4"/>
        <v>35</v>
      </c>
      <c r="I166" s="15">
        <v>561.20000000000005</v>
      </c>
      <c r="J166" s="12">
        <f t="shared" si="5"/>
        <v>19642</v>
      </c>
    </row>
    <row r="167" spans="1:10">
      <c r="A167" s="7" t="s">
        <v>140</v>
      </c>
      <c r="B167" s="7" t="s">
        <v>141</v>
      </c>
      <c r="C167" s="7">
        <v>2017</v>
      </c>
      <c r="D167" s="7">
        <v>838</v>
      </c>
      <c r="E167" s="8">
        <v>42766</v>
      </c>
      <c r="F167" s="9">
        <v>42825</v>
      </c>
      <c r="G167" s="11">
        <v>42860</v>
      </c>
      <c r="H167" s="10">
        <f t="shared" si="4"/>
        <v>35</v>
      </c>
      <c r="I167" s="15">
        <v>376.25</v>
      </c>
      <c r="J167" s="12">
        <f t="shared" si="5"/>
        <v>13168.75</v>
      </c>
    </row>
    <row r="168" spans="1:10">
      <c r="A168" s="7" t="s">
        <v>142</v>
      </c>
      <c r="B168" s="7" t="s">
        <v>143</v>
      </c>
      <c r="C168" s="7">
        <v>2017</v>
      </c>
      <c r="D168" s="7">
        <v>155625</v>
      </c>
      <c r="E168" s="8">
        <v>42754</v>
      </c>
      <c r="F168" s="9">
        <v>42825</v>
      </c>
      <c r="G168" s="11">
        <v>42860</v>
      </c>
      <c r="H168" s="10">
        <f t="shared" si="4"/>
        <v>35</v>
      </c>
      <c r="I168" s="15">
        <v>2401.14</v>
      </c>
      <c r="J168" s="12">
        <f t="shared" si="5"/>
        <v>84039.9</v>
      </c>
    </row>
    <row r="169" spans="1:10">
      <c r="A169" s="7" t="s">
        <v>142</v>
      </c>
      <c r="B169" s="7" t="s">
        <v>143</v>
      </c>
      <c r="C169" s="7">
        <v>2017</v>
      </c>
      <c r="D169" s="7">
        <v>156553</v>
      </c>
      <c r="E169" s="8">
        <v>42786</v>
      </c>
      <c r="F169" s="9">
        <v>42855</v>
      </c>
      <c r="G169" s="11">
        <v>42860</v>
      </c>
      <c r="H169" s="10">
        <f t="shared" si="4"/>
        <v>5</v>
      </c>
      <c r="I169" s="15">
        <v>488</v>
      </c>
      <c r="J169" s="12">
        <f t="shared" si="5"/>
        <v>2440</v>
      </c>
    </row>
    <row r="170" spans="1:10">
      <c r="A170" s="7" t="s">
        <v>142</v>
      </c>
      <c r="B170" s="7" t="s">
        <v>143</v>
      </c>
      <c r="C170" s="7">
        <v>2017</v>
      </c>
      <c r="D170" s="7">
        <v>157454</v>
      </c>
      <c r="E170" s="8">
        <v>42814</v>
      </c>
      <c r="F170" s="9">
        <v>42886</v>
      </c>
      <c r="G170" s="11">
        <v>42860</v>
      </c>
      <c r="H170" s="10">
        <f t="shared" si="4"/>
        <v>-25</v>
      </c>
      <c r="I170" s="15">
        <v>488</v>
      </c>
      <c r="J170" s="12">
        <f t="shared" si="5"/>
        <v>-12200</v>
      </c>
    </row>
    <row r="171" spans="1:10">
      <c r="A171" s="7" t="s">
        <v>142</v>
      </c>
      <c r="B171" s="7" t="s">
        <v>143</v>
      </c>
      <c r="C171" s="7">
        <v>2017</v>
      </c>
      <c r="D171" s="7">
        <v>158459</v>
      </c>
      <c r="E171" s="8">
        <v>42845</v>
      </c>
      <c r="F171" s="9">
        <v>42916</v>
      </c>
      <c r="G171" s="11">
        <v>42860</v>
      </c>
      <c r="H171" s="10">
        <f t="shared" si="4"/>
        <v>-55</v>
      </c>
      <c r="I171" s="15">
        <v>488</v>
      </c>
      <c r="J171" s="12">
        <f t="shared" si="5"/>
        <v>-26840</v>
      </c>
    </row>
    <row r="172" spans="1:10">
      <c r="A172" s="7" t="s">
        <v>144</v>
      </c>
      <c r="B172" s="7" t="s">
        <v>145</v>
      </c>
      <c r="C172" s="7">
        <v>2017</v>
      </c>
      <c r="D172" s="7">
        <v>6</v>
      </c>
      <c r="E172" s="8">
        <v>42752</v>
      </c>
      <c r="F172" s="9">
        <v>42825</v>
      </c>
      <c r="G172" s="11">
        <v>42860</v>
      </c>
      <c r="H172" s="10">
        <f t="shared" si="4"/>
        <v>35</v>
      </c>
      <c r="I172" s="15">
        <v>4850.2299999999996</v>
      </c>
      <c r="J172" s="12">
        <f t="shared" si="5"/>
        <v>169758.05</v>
      </c>
    </row>
    <row r="173" spans="1:10">
      <c r="A173" s="7" t="s">
        <v>146</v>
      </c>
      <c r="B173" s="7" t="s">
        <v>147</v>
      </c>
      <c r="C173" s="7">
        <v>2017</v>
      </c>
      <c r="D173" s="7">
        <v>170030</v>
      </c>
      <c r="E173" s="8">
        <v>42766</v>
      </c>
      <c r="F173" s="9">
        <v>42825</v>
      </c>
      <c r="G173" s="11">
        <v>42860</v>
      </c>
      <c r="H173" s="10">
        <f t="shared" si="4"/>
        <v>35</v>
      </c>
      <c r="I173" s="15">
        <v>3294</v>
      </c>
      <c r="J173" s="12">
        <f t="shared" si="5"/>
        <v>115290</v>
      </c>
    </row>
    <row r="174" spans="1:10">
      <c r="A174" s="7" t="s">
        <v>148</v>
      </c>
      <c r="B174" s="7" t="s">
        <v>149</v>
      </c>
      <c r="C174" s="7">
        <v>2017</v>
      </c>
      <c r="D174" s="7">
        <v>144</v>
      </c>
      <c r="E174" s="8">
        <v>42766</v>
      </c>
      <c r="F174" s="9">
        <v>42825</v>
      </c>
      <c r="G174" s="11">
        <v>42860</v>
      </c>
      <c r="H174" s="10">
        <f t="shared" si="4"/>
        <v>35</v>
      </c>
      <c r="I174" s="15">
        <v>3452.6</v>
      </c>
      <c r="J174" s="12">
        <f t="shared" si="5"/>
        <v>120841</v>
      </c>
    </row>
    <row r="175" spans="1:10">
      <c r="A175" s="7" t="s">
        <v>150</v>
      </c>
      <c r="B175" s="7" t="s">
        <v>151</v>
      </c>
      <c r="C175" s="7">
        <v>2017</v>
      </c>
      <c r="D175" s="7">
        <v>2</v>
      </c>
      <c r="E175" s="8">
        <v>42766</v>
      </c>
      <c r="F175" s="9">
        <v>42825</v>
      </c>
      <c r="G175" s="11">
        <v>42860</v>
      </c>
      <c r="H175" s="10">
        <f t="shared" si="4"/>
        <v>35</v>
      </c>
      <c r="I175" s="15">
        <v>1976.4</v>
      </c>
      <c r="J175" s="12">
        <f t="shared" si="5"/>
        <v>69174</v>
      </c>
    </row>
    <row r="176" spans="1:10">
      <c r="A176" s="7" t="s">
        <v>152</v>
      </c>
      <c r="B176" s="7" t="s">
        <v>153</v>
      </c>
      <c r="C176" s="7">
        <v>2017</v>
      </c>
      <c r="D176" s="7">
        <v>501156</v>
      </c>
      <c r="E176" s="8">
        <v>42753</v>
      </c>
      <c r="F176" s="9">
        <v>42825</v>
      </c>
      <c r="G176" s="11">
        <v>42860</v>
      </c>
      <c r="H176" s="10">
        <f t="shared" si="4"/>
        <v>35</v>
      </c>
      <c r="I176" s="15">
        <v>743.88</v>
      </c>
      <c r="J176" s="12">
        <f t="shared" si="5"/>
        <v>26035.8</v>
      </c>
    </row>
    <row r="177" spans="1:10">
      <c r="A177" s="7" t="s">
        <v>152</v>
      </c>
      <c r="B177" s="7" t="s">
        <v>153</v>
      </c>
      <c r="C177" s="7">
        <v>2017</v>
      </c>
      <c r="D177" s="7">
        <v>501157</v>
      </c>
      <c r="E177" s="8">
        <v>42753</v>
      </c>
      <c r="F177" s="9">
        <v>42825</v>
      </c>
      <c r="G177" s="11">
        <v>42860</v>
      </c>
      <c r="H177" s="10">
        <f t="shared" si="4"/>
        <v>35</v>
      </c>
      <c r="I177" s="15">
        <v>330.28</v>
      </c>
      <c r="J177" s="12">
        <f t="shared" si="5"/>
        <v>11559.8</v>
      </c>
    </row>
    <row r="178" spans="1:10">
      <c r="A178" s="7" t="s">
        <v>154</v>
      </c>
      <c r="B178" s="7" t="s">
        <v>155</v>
      </c>
      <c r="C178" s="7">
        <v>2017</v>
      </c>
      <c r="D178" s="7">
        <v>701874</v>
      </c>
      <c r="E178" s="8">
        <v>42765</v>
      </c>
      <c r="F178" s="9">
        <v>42825</v>
      </c>
      <c r="G178" s="11">
        <v>42860</v>
      </c>
      <c r="H178" s="10">
        <f t="shared" si="4"/>
        <v>35</v>
      </c>
      <c r="I178" s="15">
        <v>9463.2999999999993</v>
      </c>
      <c r="J178" s="12">
        <f t="shared" si="5"/>
        <v>331215.5</v>
      </c>
    </row>
    <row r="179" spans="1:10">
      <c r="A179" s="7" t="s">
        <v>156</v>
      </c>
      <c r="B179" s="7" t="s">
        <v>157</v>
      </c>
      <c r="C179" s="7">
        <v>2017</v>
      </c>
      <c r="D179" s="7">
        <v>3</v>
      </c>
      <c r="E179" s="8">
        <v>42745</v>
      </c>
      <c r="F179" s="9">
        <v>42825</v>
      </c>
      <c r="G179" s="11">
        <v>42860</v>
      </c>
      <c r="H179" s="10">
        <f t="shared" si="4"/>
        <v>35</v>
      </c>
      <c r="I179" s="15">
        <v>469.7</v>
      </c>
      <c r="J179" s="12">
        <f t="shared" si="5"/>
        <v>16439.5</v>
      </c>
    </row>
    <row r="180" spans="1:10">
      <c r="A180" s="7" t="s">
        <v>158</v>
      </c>
      <c r="B180" s="7" t="s">
        <v>159</v>
      </c>
      <c r="C180" s="7">
        <v>2017</v>
      </c>
      <c r="D180" s="7">
        <v>102</v>
      </c>
      <c r="E180" s="8">
        <v>42821</v>
      </c>
      <c r="F180" s="9">
        <v>42886</v>
      </c>
      <c r="G180" s="11">
        <v>42860</v>
      </c>
      <c r="H180" s="10">
        <f t="shared" si="4"/>
        <v>-25</v>
      </c>
      <c r="I180" s="15">
        <v>907.28</v>
      </c>
      <c r="J180" s="12">
        <f t="shared" si="5"/>
        <v>-22682</v>
      </c>
    </row>
    <row r="181" spans="1:10">
      <c r="A181" s="7" t="s">
        <v>158</v>
      </c>
      <c r="B181" s="7" t="s">
        <v>159</v>
      </c>
      <c r="C181" s="7">
        <v>2017</v>
      </c>
      <c r="D181" s="7">
        <v>2653</v>
      </c>
      <c r="E181" s="8">
        <v>42751</v>
      </c>
      <c r="F181" s="9">
        <v>42825</v>
      </c>
      <c r="G181" s="11">
        <v>42860</v>
      </c>
      <c r="H181" s="10">
        <f t="shared" si="4"/>
        <v>35</v>
      </c>
      <c r="I181" s="15">
        <v>1399.95</v>
      </c>
      <c r="J181" s="12">
        <f t="shared" si="5"/>
        <v>48998.25</v>
      </c>
    </row>
    <row r="182" spans="1:10">
      <c r="A182" s="7" t="s">
        <v>158</v>
      </c>
      <c r="B182" s="7" t="s">
        <v>159</v>
      </c>
      <c r="C182" s="7">
        <v>2017</v>
      </c>
      <c r="D182" s="7">
        <v>2672</v>
      </c>
      <c r="E182" s="8">
        <v>42759</v>
      </c>
      <c r="F182" s="9">
        <v>42825</v>
      </c>
      <c r="G182" s="11">
        <v>42860</v>
      </c>
      <c r="H182" s="10">
        <f t="shared" si="4"/>
        <v>35</v>
      </c>
      <c r="I182" s="15">
        <v>1844.7</v>
      </c>
      <c r="J182" s="12">
        <f t="shared" si="5"/>
        <v>64564.5</v>
      </c>
    </row>
    <row r="183" spans="1:10">
      <c r="A183" s="7" t="s">
        <v>160</v>
      </c>
      <c r="B183" s="7" t="s">
        <v>161</v>
      </c>
      <c r="C183" s="7">
        <v>2017</v>
      </c>
      <c r="D183" s="7">
        <v>13</v>
      </c>
      <c r="E183" s="8">
        <v>42765</v>
      </c>
      <c r="F183" s="9">
        <v>42825</v>
      </c>
      <c r="G183" s="11">
        <v>42860</v>
      </c>
      <c r="H183" s="10">
        <f t="shared" si="4"/>
        <v>35</v>
      </c>
      <c r="I183" s="15">
        <v>2156.96</v>
      </c>
      <c r="J183" s="12">
        <f t="shared" si="5"/>
        <v>75493.600000000006</v>
      </c>
    </row>
    <row r="184" spans="1:10">
      <c r="A184" s="7" t="s">
        <v>14</v>
      </c>
      <c r="B184" s="7" t="s">
        <v>15</v>
      </c>
      <c r="C184" s="7">
        <v>2017</v>
      </c>
      <c r="D184" s="7">
        <v>15061</v>
      </c>
      <c r="E184" s="8">
        <v>42844</v>
      </c>
      <c r="F184" s="9">
        <v>42916</v>
      </c>
      <c r="G184" s="11">
        <v>42860</v>
      </c>
      <c r="H184" s="10">
        <f t="shared" si="4"/>
        <v>-55</v>
      </c>
      <c r="I184" s="15">
        <v>4797.2700000000004</v>
      </c>
      <c r="J184" s="12">
        <f t="shared" si="5"/>
        <v>-263849.85000000003</v>
      </c>
    </row>
    <row r="185" spans="1:10">
      <c r="A185" s="7" t="s">
        <v>14</v>
      </c>
      <c r="B185" s="7" t="s">
        <v>15</v>
      </c>
      <c r="C185" s="7">
        <v>2017</v>
      </c>
      <c r="D185" s="7">
        <v>15254</v>
      </c>
      <c r="E185" s="8">
        <v>42836</v>
      </c>
      <c r="F185" s="9">
        <v>42916</v>
      </c>
      <c r="G185" s="11">
        <v>42860</v>
      </c>
      <c r="H185" s="10">
        <f t="shared" si="4"/>
        <v>-55</v>
      </c>
      <c r="I185" s="15">
        <v>2850.37</v>
      </c>
      <c r="J185" s="12">
        <f t="shared" si="5"/>
        <v>-156770.35</v>
      </c>
    </row>
    <row r="186" spans="1:10">
      <c r="A186" s="7" t="s">
        <v>14</v>
      </c>
      <c r="B186" s="7" t="s">
        <v>15</v>
      </c>
      <c r="C186" s="7">
        <v>2017</v>
      </c>
      <c r="D186" s="7">
        <v>15416</v>
      </c>
      <c r="E186" s="8">
        <v>42844</v>
      </c>
      <c r="F186" s="9">
        <v>42916</v>
      </c>
      <c r="G186" s="11">
        <v>42860</v>
      </c>
      <c r="H186" s="10">
        <f t="shared" si="4"/>
        <v>-55</v>
      </c>
      <c r="I186" s="15">
        <v>4830.59</v>
      </c>
      <c r="J186" s="12">
        <f t="shared" si="5"/>
        <v>-265682.45</v>
      </c>
    </row>
    <row r="187" spans="1:10">
      <c r="A187" s="7" t="s">
        <v>14</v>
      </c>
      <c r="B187" s="7" t="s">
        <v>15</v>
      </c>
      <c r="C187" s="7">
        <v>2017</v>
      </c>
      <c r="D187" s="7">
        <v>16383</v>
      </c>
      <c r="E187" s="8">
        <v>42844</v>
      </c>
      <c r="F187" s="9">
        <v>42916</v>
      </c>
      <c r="G187" s="11">
        <v>42860</v>
      </c>
      <c r="H187" s="10">
        <f t="shared" si="4"/>
        <v>-55</v>
      </c>
      <c r="I187" s="15">
        <v>3705.63</v>
      </c>
      <c r="J187" s="12">
        <f t="shared" si="5"/>
        <v>-203809.65</v>
      </c>
    </row>
    <row r="188" spans="1:10">
      <c r="A188" s="7" t="s">
        <v>162</v>
      </c>
      <c r="B188" s="7" t="s">
        <v>163</v>
      </c>
      <c r="C188" s="7">
        <v>2017</v>
      </c>
      <c r="D188" s="7">
        <v>420</v>
      </c>
      <c r="E188" s="8">
        <v>42766</v>
      </c>
      <c r="F188" s="9">
        <v>42825</v>
      </c>
      <c r="G188" s="11">
        <v>42860</v>
      </c>
      <c r="H188" s="10">
        <f t="shared" si="4"/>
        <v>35</v>
      </c>
      <c r="I188" s="15">
        <v>162.38</v>
      </c>
      <c r="J188" s="12">
        <f t="shared" si="5"/>
        <v>5683.3</v>
      </c>
    </row>
    <row r="189" spans="1:10">
      <c r="A189" s="7" t="s">
        <v>162</v>
      </c>
      <c r="B189" s="7" t="s">
        <v>163</v>
      </c>
      <c r="C189" s="7">
        <v>2017</v>
      </c>
      <c r="D189" s="7">
        <v>421</v>
      </c>
      <c r="E189" s="8">
        <v>42766</v>
      </c>
      <c r="F189" s="9">
        <v>42825</v>
      </c>
      <c r="G189" s="11">
        <v>42860</v>
      </c>
      <c r="H189" s="10">
        <f t="shared" si="4"/>
        <v>35</v>
      </c>
      <c r="I189" s="15">
        <v>1051.52</v>
      </c>
      <c r="J189" s="12">
        <f t="shared" si="5"/>
        <v>36803.199999999997</v>
      </c>
    </row>
    <row r="190" spans="1:10">
      <c r="A190" s="7" t="s">
        <v>164</v>
      </c>
      <c r="B190" s="7" t="s">
        <v>165</v>
      </c>
      <c r="C190" s="7">
        <v>2017</v>
      </c>
      <c r="D190" s="7">
        <v>11175</v>
      </c>
      <c r="E190" s="8">
        <v>42825</v>
      </c>
      <c r="F190" s="9">
        <v>42825</v>
      </c>
      <c r="G190" s="11">
        <v>42860</v>
      </c>
      <c r="H190" s="10">
        <f t="shared" si="4"/>
        <v>35</v>
      </c>
      <c r="I190" s="15">
        <v>640.87</v>
      </c>
      <c r="J190" s="12">
        <f t="shared" si="5"/>
        <v>22430.45</v>
      </c>
    </row>
    <row r="191" spans="1:10">
      <c r="A191" s="7" t="s">
        <v>166</v>
      </c>
      <c r="B191" s="7" t="s">
        <v>167</v>
      </c>
      <c r="C191" s="7">
        <v>2017</v>
      </c>
      <c r="D191" s="7">
        <v>700187</v>
      </c>
      <c r="E191" s="8">
        <v>42815</v>
      </c>
      <c r="F191" s="9">
        <v>42886</v>
      </c>
      <c r="G191" s="11">
        <v>42860</v>
      </c>
      <c r="H191" s="10">
        <f t="shared" si="4"/>
        <v>-25</v>
      </c>
      <c r="I191" s="15">
        <v>3397.46</v>
      </c>
      <c r="J191" s="12">
        <f t="shared" si="5"/>
        <v>-84936.5</v>
      </c>
    </row>
    <row r="192" spans="1:10">
      <c r="A192" s="7" t="s">
        <v>168</v>
      </c>
      <c r="B192" s="7" t="s">
        <v>169</v>
      </c>
      <c r="C192" s="7">
        <v>2017</v>
      </c>
      <c r="D192" s="7">
        <v>1525</v>
      </c>
      <c r="E192" s="8">
        <v>42766</v>
      </c>
      <c r="F192" s="9">
        <v>42825</v>
      </c>
      <c r="G192" s="11">
        <v>42860</v>
      </c>
      <c r="H192" s="10">
        <f t="shared" si="4"/>
        <v>35</v>
      </c>
      <c r="I192" s="15">
        <v>42772.59</v>
      </c>
      <c r="J192" s="12">
        <f t="shared" si="5"/>
        <v>1497040.65</v>
      </c>
    </row>
    <row r="193" spans="1:10">
      <c r="A193" s="7" t="s">
        <v>16</v>
      </c>
      <c r="B193" s="7" t="s">
        <v>17</v>
      </c>
      <c r="C193" s="7">
        <v>2017</v>
      </c>
      <c r="D193" s="7">
        <v>3302</v>
      </c>
      <c r="E193" s="8">
        <v>42844</v>
      </c>
      <c r="F193" s="9">
        <v>42916</v>
      </c>
      <c r="G193" s="11">
        <v>42860</v>
      </c>
      <c r="H193" s="10">
        <f t="shared" si="4"/>
        <v>-55</v>
      </c>
      <c r="I193" s="15">
        <v>4421.5</v>
      </c>
      <c r="J193" s="12">
        <f t="shared" si="5"/>
        <v>-243182.5</v>
      </c>
    </row>
    <row r="194" spans="1:10">
      <c r="A194" s="7" t="s">
        <v>16</v>
      </c>
      <c r="B194" s="7" t="s">
        <v>17</v>
      </c>
      <c r="C194" s="7">
        <v>2017</v>
      </c>
      <c r="D194" s="7">
        <v>3320</v>
      </c>
      <c r="E194" s="8">
        <v>42844</v>
      </c>
      <c r="F194" s="9">
        <v>42916</v>
      </c>
      <c r="G194" s="11">
        <v>42860</v>
      </c>
      <c r="H194" s="10">
        <f t="shared" si="4"/>
        <v>-55</v>
      </c>
      <c r="I194" s="15">
        <v>4421.5</v>
      </c>
      <c r="J194" s="12">
        <f t="shared" si="5"/>
        <v>-243182.5</v>
      </c>
    </row>
    <row r="195" spans="1:10">
      <c r="A195" s="7" t="s">
        <v>16</v>
      </c>
      <c r="B195" s="7" t="s">
        <v>17</v>
      </c>
      <c r="C195" s="7">
        <v>2017</v>
      </c>
      <c r="D195" s="7">
        <v>3358</v>
      </c>
      <c r="E195" s="8">
        <v>42844</v>
      </c>
      <c r="F195" s="9">
        <v>42916</v>
      </c>
      <c r="G195" s="11">
        <v>42860</v>
      </c>
      <c r="H195" s="10">
        <f t="shared" ref="H195:H258" si="6">DAYS360(F195,G195)</f>
        <v>-55</v>
      </c>
      <c r="I195" s="15">
        <v>4421.5</v>
      </c>
      <c r="J195" s="12">
        <f t="shared" ref="J195:J258" si="7">H195*I195</f>
        <v>-243182.5</v>
      </c>
    </row>
    <row r="196" spans="1:10">
      <c r="A196" s="7" t="s">
        <v>170</v>
      </c>
      <c r="B196" s="7" t="s">
        <v>171</v>
      </c>
      <c r="C196" s="7">
        <v>2017</v>
      </c>
      <c r="D196" s="7">
        <v>9000</v>
      </c>
      <c r="E196" s="8">
        <v>42738</v>
      </c>
      <c r="F196" s="9">
        <v>42825</v>
      </c>
      <c r="G196" s="11">
        <v>42860</v>
      </c>
      <c r="H196" s="10">
        <f t="shared" si="6"/>
        <v>35</v>
      </c>
      <c r="I196" s="15">
        <v>580.48</v>
      </c>
      <c r="J196" s="12">
        <f t="shared" si="7"/>
        <v>20316.8</v>
      </c>
    </row>
    <row r="197" spans="1:10">
      <c r="A197" s="7" t="s">
        <v>172</v>
      </c>
      <c r="B197" s="7" t="s">
        <v>173</v>
      </c>
      <c r="C197" s="7">
        <v>2017</v>
      </c>
      <c r="D197" s="7">
        <v>6</v>
      </c>
      <c r="E197" s="8">
        <v>42746</v>
      </c>
      <c r="F197" s="9">
        <v>42825</v>
      </c>
      <c r="G197" s="11">
        <v>42860</v>
      </c>
      <c r="H197" s="10">
        <f t="shared" si="6"/>
        <v>35</v>
      </c>
      <c r="I197" s="15">
        <v>10124.99</v>
      </c>
      <c r="J197" s="12">
        <f t="shared" si="7"/>
        <v>354374.64999999997</v>
      </c>
    </row>
    <row r="198" spans="1:10">
      <c r="A198" s="7" t="s">
        <v>174</v>
      </c>
      <c r="B198" s="7" t="s">
        <v>175</v>
      </c>
      <c r="C198" s="7">
        <v>2017</v>
      </c>
      <c r="D198" s="7">
        <v>300206</v>
      </c>
      <c r="E198" s="8">
        <v>42766</v>
      </c>
      <c r="F198" s="9">
        <v>42825</v>
      </c>
      <c r="G198" s="11">
        <v>42860</v>
      </c>
      <c r="H198" s="10">
        <f t="shared" si="6"/>
        <v>35</v>
      </c>
      <c r="I198" s="15">
        <v>1993.6</v>
      </c>
      <c r="J198" s="12">
        <f t="shared" si="7"/>
        <v>69776</v>
      </c>
    </row>
    <row r="199" spans="1:10">
      <c r="A199" s="7" t="s">
        <v>174</v>
      </c>
      <c r="B199" s="7" t="s">
        <v>175</v>
      </c>
      <c r="C199" s="7">
        <v>2017</v>
      </c>
      <c r="D199" s="7">
        <v>300222</v>
      </c>
      <c r="E199" s="8">
        <v>42766</v>
      </c>
      <c r="F199" s="9">
        <v>42825</v>
      </c>
      <c r="G199" s="11">
        <v>42860</v>
      </c>
      <c r="H199" s="10">
        <f t="shared" si="6"/>
        <v>35</v>
      </c>
      <c r="I199" s="15">
        <v>238.27</v>
      </c>
      <c r="J199" s="12">
        <f t="shared" si="7"/>
        <v>8339.4500000000007</v>
      </c>
    </row>
    <row r="200" spans="1:10">
      <c r="A200" s="7" t="s">
        <v>174</v>
      </c>
      <c r="B200" s="7" t="s">
        <v>175</v>
      </c>
      <c r="C200" s="7">
        <v>2017</v>
      </c>
      <c r="D200" s="7">
        <v>600138</v>
      </c>
      <c r="E200" s="8">
        <v>42766</v>
      </c>
      <c r="F200" s="9">
        <v>42825</v>
      </c>
      <c r="G200" s="11">
        <v>42860</v>
      </c>
      <c r="H200" s="10">
        <f t="shared" si="6"/>
        <v>35</v>
      </c>
      <c r="I200" s="15">
        <v>1380.1</v>
      </c>
      <c r="J200" s="12">
        <f t="shared" si="7"/>
        <v>48303.5</v>
      </c>
    </row>
    <row r="201" spans="1:10">
      <c r="A201" s="7" t="s">
        <v>176</v>
      </c>
      <c r="B201" s="7" t="s">
        <v>177</v>
      </c>
      <c r="C201" s="7">
        <v>2017</v>
      </c>
      <c r="D201" s="7">
        <v>200013</v>
      </c>
      <c r="E201" s="8">
        <v>42766</v>
      </c>
      <c r="F201" s="9">
        <v>42825</v>
      </c>
      <c r="G201" s="11">
        <v>42860</v>
      </c>
      <c r="H201" s="10">
        <f t="shared" si="6"/>
        <v>35</v>
      </c>
      <c r="I201" s="15">
        <v>15776.22</v>
      </c>
      <c r="J201" s="12">
        <f t="shared" si="7"/>
        <v>552167.69999999995</v>
      </c>
    </row>
    <row r="202" spans="1:10">
      <c r="A202" s="7" t="s">
        <v>178</v>
      </c>
      <c r="B202" s="7" t="s">
        <v>179</v>
      </c>
      <c r="C202" s="7">
        <v>2017</v>
      </c>
      <c r="D202" s="7">
        <v>396</v>
      </c>
      <c r="E202" s="8">
        <v>42753</v>
      </c>
      <c r="F202" s="9">
        <v>42825</v>
      </c>
      <c r="G202" s="11">
        <v>42860</v>
      </c>
      <c r="H202" s="10">
        <f t="shared" si="6"/>
        <v>35</v>
      </c>
      <c r="I202" s="15">
        <v>2379</v>
      </c>
      <c r="J202" s="12">
        <f t="shared" si="7"/>
        <v>83265</v>
      </c>
    </row>
    <row r="203" spans="1:10">
      <c r="A203" s="7" t="s">
        <v>178</v>
      </c>
      <c r="B203" s="7" t="s">
        <v>179</v>
      </c>
      <c r="C203" s="7">
        <v>2017</v>
      </c>
      <c r="D203" s="7">
        <v>394</v>
      </c>
      <c r="E203" s="8">
        <v>42753</v>
      </c>
      <c r="F203" s="9">
        <v>42825</v>
      </c>
      <c r="G203" s="11">
        <v>42860</v>
      </c>
      <c r="H203" s="10">
        <f t="shared" si="6"/>
        <v>35</v>
      </c>
      <c r="I203" s="15">
        <v>2413.4699999999998</v>
      </c>
      <c r="J203" s="12">
        <f t="shared" si="7"/>
        <v>84471.45</v>
      </c>
    </row>
    <row r="204" spans="1:10">
      <c r="A204" s="7" t="s">
        <v>178</v>
      </c>
      <c r="B204" s="7" t="s">
        <v>179</v>
      </c>
      <c r="C204" s="7">
        <v>2017</v>
      </c>
      <c r="D204" s="7">
        <v>395</v>
      </c>
      <c r="E204" s="8">
        <v>42753</v>
      </c>
      <c r="F204" s="9">
        <v>42825</v>
      </c>
      <c r="G204" s="11">
        <v>42860</v>
      </c>
      <c r="H204" s="10">
        <f t="shared" si="6"/>
        <v>35</v>
      </c>
      <c r="I204" s="15">
        <v>3003.64</v>
      </c>
      <c r="J204" s="12">
        <f t="shared" si="7"/>
        <v>105127.4</v>
      </c>
    </row>
    <row r="205" spans="1:10">
      <c r="A205" s="7" t="s">
        <v>178</v>
      </c>
      <c r="B205" s="7" t="s">
        <v>179</v>
      </c>
      <c r="C205" s="7">
        <v>2017</v>
      </c>
      <c r="D205" s="7">
        <v>1266</v>
      </c>
      <c r="E205" s="8">
        <v>42766</v>
      </c>
      <c r="F205" s="9">
        <v>42825</v>
      </c>
      <c r="G205" s="11">
        <v>42860</v>
      </c>
      <c r="H205" s="10">
        <f t="shared" si="6"/>
        <v>35</v>
      </c>
      <c r="I205" s="15">
        <v>683.2</v>
      </c>
      <c r="J205" s="12">
        <f t="shared" si="7"/>
        <v>23912</v>
      </c>
    </row>
    <row r="206" spans="1:10">
      <c r="A206" s="7" t="s">
        <v>180</v>
      </c>
      <c r="B206" s="7" t="s">
        <v>181</v>
      </c>
      <c r="C206" s="7">
        <v>2017</v>
      </c>
      <c r="D206" s="7">
        <v>60</v>
      </c>
      <c r="E206" s="8">
        <v>42766</v>
      </c>
      <c r="F206" s="9">
        <v>42825</v>
      </c>
      <c r="G206" s="11">
        <v>42860</v>
      </c>
      <c r="H206" s="10">
        <f t="shared" si="6"/>
        <v>35</v>
      </c>
      <c r="I206" s="15">
        <v>515.37</v>
      </c>
      <c r="J206" s="12">
        <f t="shared" si="7"/>
        <v>18037.95</v>
      </c>
    </row>
    <row r="207" spans="1:10">
      <c r="A207" s="7" t="s">
        <v>182</v>
      </c>
      <c r="B207" s="7" t="s">
        <v>183</v>
      </c>
      <c r="C207" s="7">
        <v>2017</v>
      </c>
      <c r="D207" s="7">
        <v>16</v>
      </c>
      <c r="E207" s="8">
        <v>42758</v>
      </c>
      <c r="F207" s="9">
        <v>42825</v>
      </c>
      <c r="G207" s="11">
        <v>42860</v>
      </c>
      <c r="H207" s="10">
        <f t="shared" si="6"/>
        <v>35</v>
      </c>
      <c r="I207" s="15">
        <v>3058.93</v>
      </c>
      <c r="J207" s="12">
        <f t="shared" si="7"/>
        <v>107062.54999999999</v>
      </c>
    </row>
    <row r="208" spans="1:10">
      <c r="A208" s="7" t="s">
        <v>184</v>
      </c>
      <c r="B208" s="7" t="s">
        <v>185</v>
      </c>
      <c r="C208" s="7">
        <v>2017</v>
      </c>
      <c r="D208" s="7">
        <v>9324</v>
      </c>
      <c r="E208" s="8">
        <v>42758</v>
      </c>
      <c r="F208" s="9">
        <v>42825</v>
      </c>
      <c r="G208" s="11">
        <v>42860</v>
      </c>
      <c r="H208" s="10">
        <f t="shared" si="6"/>
        <v>35</v>
      </c>
      <c r="I208" s="15">
        <v>10952.14</v>
      </c>
      <c r="J208" s="12">
        <f t="shared" si="7"/>
        <v>383324.89999999997</v>
      </c>
    </row>
    <row r="209" spans="1:10">
      <c r="A209" s="7" t="s">
        <v>186</v>
      </c>
      <c r="B209" s="7" t="s">
        <v>187</v>
      </c>
      <c r="C209" s="7">
        <v>2017</v>
      </c>
      <c r="D209" s="7">
        <v>40462</v>
      </c>
      <c r="E209" s="8">
        <v>42744</v>
      </c>
      <c r="F209" s="9">
        <v>42825</v>
      </c>
      <c r="G209" s="11">
        <v>42860</v>
      </c>
      <c r="H209" s="10">
        <f t="shared" si="6"/>
        <v>35</v>
      </c>
      <c r="I209" s="15">
        <v>2491.91</v>
      </c>
      <c r="J209" s="12">
        <f t="shared" si="7"/>
        <v>87216.849999999991</v>
      </c>
    </row>
    <row r="210" spans="1:10">
      <c r="A210" s="7" t="s">
        <v>186</v>
      </c>
      <c r="B210" s="7" t="s">
        <v>187</v>
      </c>
      <c r="C210" s="7">
        <v>2017</v>
      </c>
      <c r="D210" s="7">
        <v>940996</v>
      </c>
      <c r="E210" s="8">
        <v>42755</v>
      </c>
      <c r="F210" s="9">
        <v>42825</v>
      </c>
      <c r="G210" s="11">
        <v>42860</v>
      </c>
      <c r="H210" s="10">
        <f t="shared" si="6"/>
        <v>35</v>
      </c>
      <c r="I210" s="15">
        <v>869.62</v>
      </c>
      <c r="J210" s="12">
        <f t="shared" si="7"/>
        <v>30436.7</v>
      </c>
    </row>
    <row r="211" spans="1:10">
      <c r="A211" s="7" t="s">
        <v>186</v>
      </c>
      <c r="B211" s="7" t="s">
        <v>187</v>
      </c>
      <c r="C211" s="7">
        <v>2017</v>
      </c>
      <c r="D211" s="7">
        <v>940461</v>
      </c>
      <c r="E211" s="8">
        <v>42744</v>
      </c>
      <c r="F211" s="9">
        <v>42825</v>
      </c>
      <c r="G211" s="11">
        <v>42860</v>
      </c>
      <c r="H211" s="10">
        <f t="shared" si="6"/>
        <v>35</v>
      </c>
      <c r="I211" s="15">
        <v>12.2</v>
      </c>
      <c r="J211" s="12">
        <f t="shared" si="7"/>
        <v>427</v>
      </c>
    </row>
    <row r="212" spans="1:10">
      <c r="A212" s="7" t="s">
        <v>186</v>
      </c>
      <c r="B212" s="7" t="s">
        <v>187</v>
      </c>
      <c r="C212" s="7">
        <v>2017</v>
      </c>
      <c r="D212" s="7">
        <v>941085</v>
      </c>
      <c r="E212" s="8">
        <v>42758</v>
      </c>
      <c r="F212" s="9">
        <v>42825</v>
      </c>
      <c r="G212" s="11">
        <v>42860</v>
      </c>
      <c r="H212" s="10">
        <f t="shared" si="6"/>
        <v>35</v>
      </c>
      <c r="I212" s="15">
        <v>760.06</v>
      </c>
      <c r="J212" s="12">
        <f t="shared" si="7"/>
        <v>26602.1</v>
      </c>
    </row>
    <row r="213" spans="1:10">
      <c r="A213" s="7" t="s">
        <v>188</v>
      </c>
      <c r="B213" s="7" t="s">
        <v>189</v>
      </c>
      <c r="C213" s="7">
        <v>2017</v>
      </c>
      <c r="D213" s="7">
        <v>34</v>
      </c>
      <c r="E213" s="8">
        <v>42766</v>
      </c>
      <c r="F213" s="9">
        <v>42825</v>
      </c>
      <c r="G213" s="11">
        <v>42860</v>
      </c>
      <c r="H213" s="10">
        <f t="shared" si="6"/>
        <v>35</v>
      </c>
      <c r="I213" s="15">
        <v>151.28</v>
      </c>
      <c r="J213" s="12">
        <f t="shared" si="7"/>
        <v>5294.8</v>
      </c>
    </row>
    <row r="214" spans="1:10">
      <c r="A214" s="7" t="s">
        <v>190</v>
      </c>
      <c r="B214" s="7" t="s">
        <v>191</v>
      </c>
      <c r="C214" s="7">
        <v>2017</v>
      </c>
      <c r="D214" s="7">
        <v>1</v>
      </c>
      <c r="E214" s="8">
        <v>42766</v>
      </c>
      <c r="F214" s="9">
        <v>42825</v>
      </c>
      <c r="G214" s="11">
        <v>42860</v>
      </c>
      <c r="H214" s="10">
        <f t="shared" si="6"/>
        <v>35</v>
      </c>
      <c r="I214" s="15">
        <v>1607.35</v>
      </c>
      <c r="J214" s="12">
        <f t="shared" si="7"/>
        <v>56257.25</v>
      </c>
    </row>
    <row r="215" spans="1:10">
      <c r="A215" s="7" t="s">
        <v>192</v>
      </c>
      <c r="B215" s="7" t="s">
        <v>193</v>
      </c>
      <c r="C215" s="7">
        <v>2017</v>
      </c>
      <c r="D215" s="7">
        <v>1268</v>
      </c>
      <c r="E215" s="8">
        <v>42752</v>
      </c>
      <c r="F215" s="9">
        <v>42825</v>
      </c>
      <c r="G215" s="11">
        <v>42860</v>
      </c>
      <c r="H215" s="10">
        <f t="shared" si="6"/>
        <v>35</v>
      </c>
      <c r="I215" s="15">
        <v>215.21</v>
      </c>
      <c r="J215" s="12">
        <f t="shared" si="7"/>
        <v>7532.35</v>
      </c>
    </row>
    <row r="216" spans="1:10">
      <c r="A216" s="7" t="s">
        <v>192</v>
      </c>
      <c r="B216" s="7" t="s">
        <v>193</v>
      </c>
      <c r="C216" s="7">
        <v>2017</v>
      </c>
      <c r="D216" s="7">
        <v>1269</v>
      </c>
      <c r="E216" s="8">
        <v>42752</v>
      </c>
      <c r="F216" s="9">
        <v>42825</v>
      </c>
      <c r="G216" s="11">
        <v>42860</v>
      </c>
      <c r="H216" s="10">
        <f t="shared" si="6"/>
        <v>35</v>
      </c>
      <c r="I216" s="15">
        <v>27.25</v>
      </c>
      <c r="J216" s="12">
        <f t="shared" si="7"/>
        <v>953.75</v>
      </c>
    </row>
    <row r="217" spans="1:10">
      <c r="A217" s="7" t="s">
        <v>194</v>
      </c>
      <c r="B217" s="7" t="s">
        <v>195</v>
      </c>
      <c r="C217" s="7">
        <v>2017</v>
      </c>
      <c r="D217" s="7">
        <v>13</v>
      </c>
      <c r="E217" s="8">
        <v>42766</v>
      </c>
      <c r="F217" s="9">
        <v>42825</v>
      </c>
      <c r="G217" s="11">
        <v>42860</v>
      </c>
      <c r="H217" s="10">
        <f t="shared" si="6"/>
        <v>35</v>
      </c>
      <c r="I217" s="15">
        <v>579.5</v>
      </c>
      <c r="J217" s="12">
        <f t="shared" si="7"/>
        <v>20282.5</v>
      </c>
    </row>
    <row r="218" spans="1:10">
      <c r="A218" s="7" t="s">
        <v>196</v>
      </c>
      <c r="B218" s="7" t="s">
        <v>197</v>
      </c>
      <c r="C218" s="7">
        <v>2017</v>
      </c>
      <c r="D218" s="7">
        <v>17</v>
      </c>
      <c r="E218" s="8">
        <v>42766</v>
      </c>
      <c r="F218" s="9">
        <v>42825</v>
      </c>
      <c r="G218" s="11">
        <v>42860</v>
      </c>
      <c r="H218" s="10">
        <f t="shared" si="6"/>
        <v>35</v>
      </c>
      <c r="I218" s="15">
        <v>25154.18</v>
      </c>
      <c r="J218" s="12">
        <f t="shared" si="7"/>
        <v>880396.3</v>
      </c>
    </row>
    <row r="219" spans="1:10">
      <c r="A219" s="7" t="s">
        <v>198</v>
      </c>
      <c r="B219" s="7" t="s">
        <v>199</v>
      </c>
      <c r="C219" s="7">
        <v>2017</v>
      </c>
      <c r="D219" s="7">
        <v>18</v>
      </c>
      <c r="E219" s="8">
        <v>42744</v>
      </c>
      <c r="F219" s="9">
        <v>42825</v>
      </c>
      <c r="G219" s="11">
        <v>42860</v>
      </c>
      <c r="H219" s="10">
        <f t="shared" si="6"/>
        <v>35</v>
      </c>
      <c r="I219" s="15">
        <v>245.61</v>
      </c>
      <c r="J219" s="12">
        <f t="shared" si="7"/>
        <v>8596.35</v>
      </c>
    </row>
    <row r="220" spans="1:10">
      <c r="A220" s="7" t="s">
        <v>198</v>
      </c>
      <c r="B220" s="7" t="s">
        <v>199</v>
      </c>
      <c r="C220" s="7">
        <v>2017</v>
      </c>
      <c r="D220" s="7">
        <v>23</v>
      </c>
      <c r="E220" s="8">
        <v>42744</v>
      </c>
      <c r="F220" s="9">
        <v>42825</v>
      </c>
      <c r="G220" s="11">
        <v>42860</v>
      </c>
      <c r="H220" s="10">
        <f t="shared" si="6"/>
        <v>35</v>
      </c>
      <c r="I220" s="15">
        <v>207.29</v>
      </c>
      <c r="J220" s="12">
        <f t="shared" si="7"/>
        <v>7255.15</v>
      </c>
    </row>
    <row r="221" spans="1:10">
      <c r="A221" s="7" t="s">
        <v>198</v>
      </c>
      <c r="B221" s="7" t="s">
        <v>199</v>
      </c>
      <c r="C221" s="7">
        <v>2017</v>
      </c>
      <c r="D221" s="7">
        <v>77</v>
      </c>
      <c r="E221" s="8">
        <v>42753</v>
      </c>
      <c r="F221" s="9">
        <v>42825</v>
      </c>
      <c r="G221" s="11">
        <v>42860</v>
      </c>
      <c r="H221" s="10">
        <f t="shared" si="6"/>
        <v>35</v>
      </c>
      <c r="I221" s="15">
        <v>271.16000000000003</v>
      </c>
      <c r="J221" s="12">
        <f t="shared" si="7"/>
        <v>9490.6</v>
      </c>
    </row>
    <row r="222" spans="1:10">
      <c r="A222" s="7" t="s">
        <v>198</v>
      </c>
      <c r="B222" s="7" t="s">
        <v>199</v>
      </c>
      <c r="C222" s="7">
        <v>2017</v>
      </c>
      <c r="D222" s="7">
        <v>87</v>
      </c>
      <c r="E222" s="8">
        <v>42753</v>
      </c>
      <c r="F222" s="9">
        <v>42825</v>
      </c>
      <c r="G222" s="11">
        <v>42860</v>
      </c>
      <c r="H222" s="10">
        <f t="shared" si="6"/>
        <v>35</v>
      </c>
      <c r="I222" s="15">
        <v>245.67</v>
      </c>
      <c r="J222" s="12">
        <f t="shared" si="7"/>
        <v>8598.4499999999989</v>
      </c>
    </row>
    <row r="223" spans="1:10">
      <c r="A223" s="7" t="s">
        <v>198</v>
      </c>
      <c r="B223" s="7" t="s">
        <v>199</v>
      </c>
      <c r="C223" s="7">
        <v>2017</v>
      </c>
      <c r="D223" s="7">
        <v>134</v>
      </c>
      <c r="E223" s="8">
        <v>42765</v>
      </c>
      <c r="F223" s="9">
        <v>42825</v>
      </c>
      <c r="G223" s="11">
        <v>42860</v>
      </c>
      <c r="H223" s="10">
        <f t="shared" si="6"/>
        <v>35</v>
      </c>
      <c r="I223" s="15">
        <v>245.61</v>
      </c>
      <c r="J223" s="12">
        <f t="shared" si="7"/>
        <v>8596.35</v>
      </c>
    </row>
    <row r="224" spans="1:10">
      <c r="A224" s="7" t="s">
        <v>198</v>
      </c>
      <c r="B224" s="7" t="s">
        <v>199</v>
      </c>
      <c r="C224" s="7">
        <v>2017</v>
      </c>
      <c r="D224" s="7">
        <v>152</v>
      </c>
      <c r="E224" s="8">
        <v>42765</v>
      </c>
      <c r="F224" s="9">
        <v>42825</v>
      </c>
      <c r="G224" s="11">
        <v>42860</v>
      </c>
      <c r="H224" s="10">
        <f t="shared" si="6"/>
        <v>35</v>
      </c>
      <c r="I224" s="15">
        <v>207.29</v>
      </c>
      <c r="J224" s="12">
        <f t="shared" si="7"/>
        <v>7255.15</v>
      </c>
    </row>
    <row r="225" spans="1:10">
      <c r="A225" s="7" t="s">
        <v>198</v>
      </c>
      <c r="B225" s="7" t="s">
        <v>199</v>
      </c>
      <c r="C225" s="7">
        <v>2017</v>
      </c>
      <c r="D225" s="7">
        <v>179</v>
      </c>
      <c r="E225" s="8">
        <v>42765</v>
      </c>
      <c r="F225" s="9">
        <v>42825</v>
      </c>
      <c r="G225" s="11">
        <v>42860</v>
      </c>
      <c r="H225" s="10">
        <f t="shared" si="6"/>
        <v>35</v>
      </c>
      <c r="I225" s="15">
        <v>245.61</v>
      </c>
      <c r="J225" s="12">
        <f t="shared" si="7"/>
        <v>8596.35</v>
      </c>
    </row>
    <row r="226" spans="1:10">
      <c r="A226" s="7" t="s">
        <v>198</v>
      </c>
      <c r="B226" s="7" t="s">
        <v>199</v>
      </c>
      <c r="C226" s="7">
        <v>2017</v>
      </c>
      <c r="D226" s="7">
        <v>191</v>
      </c>
      <c r="E226" s="8">
        <v>42765</v>
      </c>
      <c r="F226" s="9">
        <v>42825</v>
      </c>
      <c r="G226" s="11">
        <v>42860</v>
      </c>
      <c r="H226" s="10">
        <f t="shared" si="6"/>
        <v>35</v>
      </c>
      <c r="I226" s="15">
        <v>232.84</v>
      </c>
      <c r="J226" s="12">
        <f t="shared" si="7"/>
        <v>8149.4000000000005</v>
      </c>
    </row>
    <row r="227" spans="1:10">
      <c r="A227" s="7" t="s">
        <v>198</v>
      </c>
      <c r="B227" s="7" t="s">
        <v>199</v>
      </c>
      <c r="C227" s="7">
        <v>2017</v>
      </c>
      <c r="D227" s="7">
        <v>265</v>
      </c>
      <c r="E227" s="8">
        <v>42765</v>
      </c>
      <c r="F227" s="9">
        <v>42825</v>
      </c>
      <c r="G227" s="11">
        <v>42860</v>
      </c>
      <c r="H227" s="10">
        <f t="shared" si="6"/>
        <v>35</v>
      </c>
      <c r="I227" s="15">
        <v>245.61</v>
      </c>
      <c r="J227" s="12">
        <f t="shared" si="7"/>
        <v>8596.35</v>
      </c>
    </row>
    <row r="228" spans="1:10">
      <c r="A228" s="7" t="s">
        <v>198</v>
      </c>
      <c r="B228" s="7" t="s">
        <v>199</v>
      </c>
      <c r="C228" s="7">
        <v>2017</v>
      </c>
      <c r="D228" s="7">
        <v>274</v>
      </c>
      <c r="E228" s="8">
        <v>42766</v>
      </c>
      <c r="F228" s="9">
        <v>42825</v>
      </c>
      <c r="G228" s="11">
        <v>42860</v>
      </c>
      <c r="H228" s="10">
        <f t="shared" si="6"/>
        <v>35</v>
      </c>
      <c r="I228" s="15">
        <v>207.29</v>
      </c>
      <c r="J228" s="12">
        <f t="shared" si="7"/>
        <v>7255.15</v>
      </c>
    </row>
    <row r="229" spans="1:10">
      <c r="A229" s="7" t="s">
        <v>200</v>
      </c>
      <c r="B229" s="7" t="s">
        <v>201</v>
      </c>
      <c r="C229" s="7">
        <v>2017</v>
      </c>
      <c r="D229" s="7">
        <v>1261</v>
      </c>
      <c r="E229" s="8">
        <v>42747</v>
      </c>
      <c r="F229" s="9">
        <v>42825</v>
      </c>
      <c r="G229" s="11">
        <v>42860</v>
      </c>
      <c r="H229" s="10">
        <f t="shared" si="6"/>
        <v>35</v>
      </c>
      <c r="I229" s="15">
        <v>102.5</v>
      </c>
      <c r="J229" s="12">
        <f t="shared" si="7"/>
        <v>3587.5</v>
      </c>
    </row>
    <row r="230" spans="1:10">
      <c r="A230" s="7" t="s">
        <v>200</v>
      </c>
      <c r="B230" s="7" t="s">
        <v>201</v>
      </c>
      <c r="C230" s="7">
        <v>2017</v>
      </c>
      <c r="D230" s="7">
        <v>1279</v>
      </c>
      <c r="E230" s="8">
        <v>42765</v>
      </c>
      <c r="F230" s="9">
        <v>42765</v>
      </c>
      <c r="G230" s="11">
        <v>42860</v>
      </c>
      <c r="H230" s="10">
        <f t="shared" si="6"/>
        <v>95</v>
      </c>
      <c r="I230" s="15">
        <v>205</v>
      </c>
      <c r="J230" s="12">
        <f t="shared" si="7"/>
        <v>19475</v>
      </c>
    </row>
    <row r="231" spans="1:10">
      <c r="A231" s="7" t="s">
        <v>200</v>
      </c>
      <c r="B231" s="7" t="s">
        <v>201</v>
      </c>
      <c r="C231" s="7">
        <v>2017</v>
      </c>
      <c r="D231" s="7">
        <v>1260</v>
      </c>
      <c r="E231" s="8">
        <v>42747</v>
      </c>
      <c r="F231" s="9">
        <v>42825</v>
      </c>
      <c r="G231" s="11">
        <v>42860</v>
      </c>
      <c r="H231" s="10">
        <f t="shared" si="6"/>
        <v>35</v>
      </c>
      <c r="I231" s="15">
        <v>475</v>
      </c>
      <c r="J231" s="12">
        <f t="shared" si="7"/>
        <v>16625</v>
      </c>
    </row>
    <row r="232" spans="1:10">
      <c r="A232" s="7" t="s">
        <v>200</v>
      </c>
      <c r="B232" s="7" t="s">
        <v>201</v>
      </c>
      <c r="C232" s="7">
        <v>2017</v>
      </c>
      <c r="D232" s="7">
        <v>1270</v>
      </c>
      <c r="E232" s="8">
        <v>42754</v>
      </c>
      <c r="F232" s="9">
        <v>42825</v>
      </c>
      <c r="G232" s="11">
        <v>42860</v>
      </c>
      <c r="H232" s="10">
        <f t="shared" si="6"/>
        <v>35</v>
      </c>
      <c r="I232" s="15">
        <v>388</v>
      </c>
      <c r="J232" s="12">
        <f t="shared" si="7"/>
        <v>13580</v>
      </c>
    </row>
    <row r="233" spans="1:10">
      <c r="A233" s="7" t="s">
        <v>202</v>
      </c>
      <c r="B233" s="7" t="s">
        <v>203</v>
      </c>
      <c r="C233" s="7">
        <v>2017</v>
      </c>
      <c r="D233" s="7">
        <v>8</v>
      </c>
      <c r="E233" s="8">
        <v>42766</v>
      </c>
      <c r="F233" s="9">
        <v>42825</v>
      </c>
      <c r="G233" s="11">
        <v>42860</v>
      </c>
      <c r="H233" s="10">
        <f t="shared" si="6"/>
        <v>35</v>
      </c>
      <c r="I233" s="15">
        <v>258.64</v>
      </c>
      <c r="J233" s="12">
        <f t="shared" si="7"/>
        <v>9052.4</v>
      </c>
    </row>
    <row r="234" spans="1:10">
      <c r="A234" s="7" t="s">
        <v>202</v>
      </c>
      <c r="B234" s="7" t="s">
        <v>203</v>
      </c>
      <c r="C234" s="7">
        <v>2017</v>
      </c>
      <c r="D234" s="7">
        <v>7</v>
      </c>
      <c r="E234" s="8">
        <v>42766</v>
      </c>
      <c r="F234" s="9">
        <v>42825</v>
      </c>
      <c r="G234" s="11">
        <v>42860</v>
      </c>
      <c r="H234" s="10">
        <f t="shared" si="6"/>
        <v>35</v>
      </c>
      <c r="I234" s="15">
        <v>378.2</v>
      </c>
      <c r="J234" s="12">
        <f t="shared" si="7"/>
        <v>13237</v>
      </c>
    </row>
    <row r="235" spans="1:10">
      <c r="A235" s="7" t="s">
        <v>202</v>
      </c>
      <c r="B235" s="7" t="s">
        <v>203</v>
      </c>
      <c r="C235" s="7">
        <v>2017</v>
      </c>
      <c r="D235" s="7">
        <v>9</v>
      </c>
      <c r="E235" s="8">
        <v>42766</v>
      </c>
      <c r="F235" s="9">
        <v>42825</v>
      </c>
      <c r="G235" s="11">
        <v>42860</v>
      </c>
      <c r="H235" s="10">
        <f t="shared" si="6"/>
        <v>35</v>
      </c>
      <c r="I235" s="15">
        <v>915</v>
      </c>
      <c r="J235" s="12">
        <f t="shared" si="7"/>
        <v>32025</v>
      </c>
    </row>
    <row r="236" spans="1:10">
      <c r="A236" s="7" t="s">
        <v>204</v>
      </c>
      <c r="B236" s="7" t="s">
        <v>205</v>
      </c>
      <c r="C236" s="7">
        <v>2017</v>
      </c>
      <c r="D236" s="7">
        <v>5903</v>
      </c>
      <c r="E236" s="8">
        <v>42759</v>
      </c>
      <c r="F236" s="9">
        <v>42825</v>
      </c>
      <c r="G236" s="11">
        <v>42860</v>
      </c>
      <c r="H236" s="10">
        <f t="shared" si="6"/>
        <v>35</v>
      </c>
      <c r="I236" s="15">
        <v>854</v>
      </c>
      <c r="J236" s="12">
        <f t="shared" si="7"/>
        <v>29890</v>
      </c>
    </row>
    <row r="237" spans="1:10">
      <c r="A237" s="7" t="s">
        <v>206</v>
      </c>
      <c r="B237" s="7" t="s">
        <v>207</v>
      </c>
      <c r="C237" s="7">
        <v>2017</v>
      </c>
      <c r="D237" s="7">
        <v>500143</v>
      </c>
      <c r="E237" s="8">
        <v>42766</v>
      </c>
      <c r="F237" s="9">
        <v>42825</v>
      </c>
      <c r="G237" s="11">
        <v>42860</v>
      </c>
      <c r="H237" s="10">
        <f t="shared" si="6"/>
        <v>35</v>
      </c>
      <c r="I237" s="15">
        <v>104.53</v>
      </c>
      <c r="J237" s="12">
        <f t="shared" si="7"/>
        <v>3658.55</v>
      </c>
    </row>
    <row r="238" spans="1:10">
      <c r="A238" s="7" t="s">
        <v>206</v>
      </c>
      <c r="B238" s="7" t="s">
        <v>207</v>
      </c>
      <c r="C238" s="7">
        <v>2017</v>
      </c>
      <c r="D238" s="7">
        <v>500318</v>
      </c>
      <c r="E238" s="8">
        <v>42766</v>
      </c>
      <c r="F238" s="9">
        <v>42825</v>
      </c>
      <c r="G238" s="11">
        <v>42860</v>
      </c>
      <c r="H238" s="10">
        <f t="shared" si="6"/>
        <v>35</v>
      </c>
      <c r="I238" s="15">
        <v>642.30999999999995</v>
      </c>
      <c r="J238" s="12">
        <f t="shared" si="7"/>
        <v>22480.85</v>
      </c>
    </row>
    <row r="239" spans="1:10">
      <c r="A239" s="7" t="s">
        <v>206</v>
      </c>
      <c r="B239" s="7" t="s">
        <v>207</v>
      </c>
      <c r="C239" s="7">
        <v>2017</v>
      </c>
      <c r="D239" s="7">
        <v>500319</v>
      </c>
      <c r="E239" s="8">
        <v>42766</v>
      </c>
      <c r="F239" s="9">
        <v>42825</v>
      </c>
      <c r="G239" s="11">
        <v>42860</v>
      </c>
      <c r="H239" s="10">
        <f t="shared" si="6"/>
        <v>35</v>
      </c>
      <c r="I239" s="15">
        <v>54.9</v>
      </c>
      <c r="J239" s="12">
        <f t="shared" si="7"/>
        <v>1921.5</v>
      </c>
    </row>
    <row r="240" spans="1:10">
      <c r="A240" s="7" t="s">
        <v>206</v>
      </c>
      <c r="B240" s="7" t="s">
        <v>207</v>
      </c>
      <c r="C240" s="7">
        <v>2017</v>
      </c>
      <c r="D240" s="7">
        <v>500321</v>
      </c>
      <c r="E240" s="8">
        <v>42766</v>
      </c>
      <c r="F240" s="9">
        <v>42825</v>
      </c>
      <c r="G240" s="11">
        <v>42860</v>
      </c>
      <c r="H240" s="10">
        <f t="shared" si="6"/>
        <v>35</v>
      </c>
      <c r="I240" s="15">
        <v>574.86</v>
      </c>
      <c r="J240" s="12">
        <f t="shared" si="7"/>
        <v>20120.100000000002</v>
      </c>
    </row>
    <row r="241" spans="1:10">
      <c r="A241" s="7" t="s">
        <v>206</v>
      </c>
      <c r="B241" s="7" t="s">
        <v>207</v>
      </c>
      <c r="C241" s="7">
        <v>2017</v>
      </c>
      <c r="D241" s="7">
        <v>500322</v>
      </c>
      <c r="E241" s="8">
        <v>42766</v>
      </c>
      <c r="F241" s="9">
        <v>42766</v>
      </c>
      <c r="G241" s="11">
        <v>42860</v>
      </c>
      <c r="H241" s="10">
        <f t="shared" si="6"/>
        <v>95</v>
      </c>
      <c r="I241" s="15">
        <v>44.41</v>
      </c>
      <c r="J241" s="12">
        <f t="shared" si="7"/>
        <v>4218.95</v>
      </c>
    </row>
    <row r="242" spans="1:10">
      <c r="A242" s="7" t="s">
        <v>208</v>
      </c>
      <c r="B242" s="7" t="s">
        <v>209</v>
      </c>
      <c r="C242" s="7">
        <v>2017</v>
      </c>
      <c r="D242" s="7">
        <v>77007</v>
      </c>
      <c r="E242" s="8">
        <v>42766</v>
      </c>
      <c r="F242" s="9">
        <v>42825</v>
      </c>
      <c r="G242" s="11">
        <v>42860</v>
      </c>
      <c r="H242" s="10">
        <f t="shared" si="6"/>
        <v>35</v>
      </c>
      <c r="I242" s="15">
        <v>724.19</v>
      </c>
      <c r="J242" s="12">
        <f t="shared" si="7"/>
        <v>25346.65</v>
      </c>
    </row>
    <row r="243" spans="1:10">
      <c r="A243" s="7" t="s">
        <v>210</v>
      </c>
      <c r="B243" s="7" t="s">
        <v>211</v>
      </c>
      <c r="C243" s="7">
        <v>2017</v>
      </c>
      <c r="D243" s="7">
        <v>2</v>
      </c>
      <c r="E243" s="8">
        <v>42765</v>
      </c>
      <c r="F243" s="9">
        <v>42765</v>
      </c>
      <c r="G243" s="11">
        <v>42860</v>
      </c>
      <c r="H243" s="10">
        <f t="shared" si="6"/>
        <v>95</v>
      </c>
      <c r="I243" s="15">
        <v>429.93</v>
      </c>
      <c r="J243" s="12">
        <f t="shared" si="7"/>
        <v>40843.35</v>
      </c>
    </row>
    <row r="244" spans="1:10">
      <c r="A244" s="7" t="s">
        <v>210</v>
      </c>
      <c r="B244" s="7" t="s">
        <v>211</v>
      </c>
      <c r="C244" s="7">
        <v>2017</v>
      </c>
      <c r="D244" s="7">
        <v>6</v>
      </c>
      <c r="E244" s="8">
        <v>42790</v>
      </c>
      <c r="F244" s="9">
        <v>42790</v>
      </c>
      <c r="G244" s="11">
        <v>42860</v>
      </c>
      <c r="H244" s="10">
        <f t="shared" si="6"/>
        <v>71</v>
      </c>
      <c r="I244" s="15">
        <v>319.25</v>
      </c>
      <c r="J244" s="12">
        <f t="shared" si="7"/>
        <v>22666.75</v>
      </c>
    </row>
    <row r="245" spans="1:10">
      <c r="A245" s="7" t="s">
        <v>212</v>
      </c>
      <c r="B245" s="7" t="s">
        <v>213</v>
      </c>
      <c r="C245" s="7">
        <v>2017</v>
      </c>
      <c r="D245" s="7">
        <v>7296</v>
      </c>
      <c r="E245" s="8">
        <v>42825</v>
      </c>
      <c r="F245" s="9">
        <v>42886</v>
      </c>
      <c r="G245" s="11">
        <v>42860</v>
      </c>
      <c r="H245" s="10">
        <f t="shared" si="6"/>
        <v>-25</v>
      </c>
      <c r="I245" s="15">
        <v>115.9</v>
      </c>
      <c r="J245" s="12">
        <f t="shared" si="7"/>
        <v>-2897.5</v>
      </c>
    </row>
    <row r="246" spans="1:10">
      <c r="A246" s="7" t="s">
        <v>212</v>
      </c>
      <c r="B246" s="7" t="s">
        <v>213</v>
      </c>
      <c r="C246" s="7">
        <v>2017</v>
      </c>
      <c r="D246" s="7">
        <v>7297</v>
      </c>
      <c r="E246" s="8">
        <v>42825</v>
      </c>
      <c r="F246" s="9">
        <v>42886</v>
      </c>
      <c r="G246" s="11">
        <v>42860</v>
      </c>
      <c r="H246" s="10">
        <f t="shared" si="6"/>
        <v>-25</v>
      </c>
      <c r="I246" s="15">
        <v>363.56</v>
      </c>
      <c r="J246" s="12">
        <f t="shared" si="7"/>
        <v>-9089</v>
      </c>
    </row>
    <row r="247" spans="1:10">
      <c r="A247" s="7" t="s">
        <v>212</v>
      </c>
      <c r="B247" s="7" t="s">
        <v>213</v>
      </c>
      <c r="C247" s="7">
        <v>2017</v>
      </c>
      <c r="D247" s="7">
        <v>8800</v>
      </c>
      <c r="E247" s="8">
        <v>42842</v>
      </c>
      <c r="F247" s="9">
        <v>42916</v>
      </c>
      <c r="G247" s="11">
        <v>42860</v>
      </c>
      <c r="H247" s="10">
        <f t="shared" si="6"/>
        <v>-55</v>
      </c>
      <c r="I247" s="15">
        <v>21.89</v>
      </c>
      <c r="J247" s="12">
        <f t="shared" si="7"/>
        <v>-1203.95</v>
      </c>
    </row>
    <row r="248" spans="1:10">
      <c r="A248" s="7" t="s">
        <v>8</v>
      </c>
      <c r="B248" s="7" t="s">
        <v>9</v>
      </c>
      <c r="C248" s="7">
        <v>2017</v>
      </c>
      <c r="D248" s="7">
        <v>18278</v>
      </c>
      <c r="E248" s="8">
        <v>42853</v>
      </c>
      <c r="F248" s="9">
        <v>42853</v>
      </c>
      <c r="G248" s="11">
        <v>42871</v>
      </c>
      <c r="H248" s="10">
        <f t="shared" si="6"/>
        <v>18</v>
      </c>
      <c r="I248" s="15">
        <v>4343.55</v>
      </c>
      <c r="J248" s="12">
        <f t="shared" si="7"/>
        <v>78183.900000000009</v>
      </c>
    </row>
    <row r="249" spans="1:10">
      <c r="A249" s="7" t="s">
        <v>8</v>
      </c>
      <c r="B249" s="7" t="s">
        <v>9</v>
      </c>
      <c r="C249" s="7">
        <v>2017</v>
      </c>
      <c r="D249" s="7">
        <v>18279</v>
      </c>
      <c r="E249" s="8">
        <v>42853</v>
      </c>
      <c r="F249" s="9">
        <v>42853</v>
      </c>
      <c r="G249" s="11">
        <v>42871</v>
      </c>
      <c r="H249" s="10">
        <f t="shared" si="6"/>
        <v>18</v>
      </c>
      <c r="I249" s="15">
        <v>946.39</v>
      </c>
      <c r="J249" s="12">
        <f t="shared" si="7"/>
        <v>17035.02</v>
      </c>
    </row>
    <row r="250" spans="1:10">
      <c r="A250" s="7" t="s">
        <v>8</v>
      </c>
      <c r="B250" s="7" t="s">
        <v>9</v>
      </c>
      <c r="C250" s="7">
        <v>2017</v>
      </c>
      <c r="D250" s="7">
        <v>18280</v>
      </c>
      <c r="E250" s="8">
        <v>42853</v>
      </c>
      <c r="F250" s="9">
        <v>42853</v>
      </c>
      <c r="G250" s="11">
        <v>42871</v>
      </c>
      <c r="H250" s="10">
        <f t="shared" si="6"/>
        <v>18</v>
      </c>
      <c r="I250" s="15">
        <v>1219.77</v>
      </c>
      <c r="J250" s="12">
        <f t="shared" si="7"/>
        <v>21955.86</v>
      </c>
    </row>
    <row r="251" spans="1:10">
      <c r="A251" s="7" t="s">
        <v>8</v>
      </c>
      <c r="B251" s="7" t="s">
        <v>9</v>
      </c>
      <c r="C251" s="7">
        <v>2017</v>
      </c>
      <c r="D251" s="7">
        <v>18281</v>
      </c>
      <c r="E251" s="8">
        <v>42853</v>
      </c>
      <c r="F251" s="9">
        <v>42853</v>
      </c>
      <c r="G251" s="11">
        <v>42871</v>
      </c>
      <c r="H251" s="10">
        <f t="shared" si="6"/>
        <v>18</v>
      </c>
      <c r="I251" s="15">
        <v>679.53</v>
      </c>
      <c r="J251" s="12">
        <f t="shared" si="7"/>
        <v>12231.539999999999</v>
      </c>
    </row>
    <row r="252" spans="1:10">
      <c r="A252" s="7" t="s">
        <v>8</v>
      </c>
      <c r="B252" s="7" t="s">
        <v>9</v>
      </c>
      <c r="C252" s="7">
        <v>2017</v>
      </c>
      <c r="D252" s="7">
        <v>18282</v>
      </c>
      <c r="E252" s="8">
        <v>42853</v>
      </c>
      <c r="F252" s="9">
        <v>42853</v>
      </c>
      <c r="G252" s="11">
        <v>42871</v>
      </c>
      <c r="H252" s="10">
        <f t="shared" si="6"/>
        <v>18</v>
      </c>
      <c r="I252" s="15">
        <v>3044.83</v>
      </c>
      <c r="J252" s="12">
        <f t="shared" si="7"/>
        <v>54806.94</v>
      </c>
    </row>
    <row r="253" spans="1:10">
      <c r="A253" s="7" t="s">
        <v>8</v>
      </c>
      <c r="B253" s="7" t="s">
        <v>9</v>
      </c>
      <c r="C253" s="7">
        <v>2017</v>
      </c>
      <c r="D253" s="7">
        <v>18283</v>
      </c>
      <c r="E253" s="8">
        <v>42853</v>
      </c>
      <c r="F253" s="9">
        <v>42853</v>
      </c>
      <c r="G253" s="11">
        <v>42871</v>
      </c>
      <c r="H253" s="10">
        <f t="shared" si="6"/>
        <v>18</v>
      </c>
      <c r="I253" s="15">
        <v>1417.78</v>
      </c>
      <c r="J253" s="12">
        <f t="shared" si="7"/>
        <v>25520.04</v>
      </c>
    </row>
    <row r="254" spans="1:10">
      <c r="A254" s="7" t="s">
        <v>8</v>
      </c>
      <c r="B254" s="7" t="s">
        <v>9</v>
      </c>
      <c r="C254" s="7">
        <v>2017</v>
      </c>
      <c r="D254" s="7">
        <v>18284</v>
      </c>
      <c r="E254" s="8">
        <v>42853</v>
      </c>
      <c r="F254" s="9">
        <v>42853</v>
      </c>
      <c r="G254" s="11">
        <v>42871</v>
      </c>
      <c r="H254" s="10">
        <f t="shared" si="6"/>
        <v>18</v>
      </c>
      <c r="I254" s="15">
        <v>2100.79</v>
      </c>
      <c r="J254" s="12">
        <f t="shared" si="7"/>
        <v>37814.22</v>
      </c>
    </row>
    <row r="255" spans="1:10">
      <c r="A255" s="7" t="s">
        <v>214</v>
      </c>
      <c r="B255" s="7" t="s">
        <v>215</v>
      </c>
      <c r="C255" s="7">
        <v>2017</v>
      </c>
      <c r="D255" s="7">
        <v>42</v>
      </c>
      <c r="E255" s="8">
        <v>42793</v>
      </c>
      <c r="F255" s="9">
        <v>42855</v>
      </c>
      <c r="G255" s="11">
        <v>42871</v>
      </c>
      <c r="H255" s="10">
        <f t="shared" si="6"/>
        <v>16</v>
      </c>
      <c r="I255" s="15">
        <v>1268.8</v>
      </c>
      <c r="J255" s="12">
        <f t="shared" si="7"/>
        <v>20300.8</v>
      </c>
    </row>
    <row r="256" spans="1:10">
      <c r="A256" s="7" t="s">
        <v>216</v>
      </c>
      <c r="B256" s="7" t="s">
        <v>217</v>
      </c>
      <c r="C256" s="7">
        <v>2017</v>
      </c>
      <c r="D256" s="7">
        <v>189</v>
      </c>
      <c r="E256" s="8">
        <v>42786</v>
      </c>
      <c r="F256" s="9">
        <v>42855</v>
      </c>
      <c r="G256" s="11">
        <v>42871</v>
      </c>
      <c r="H256" s="10">
        <f t="shared" si="6"/>
        <v>16</v>
      </c>
      <c r="I256" s="15">
        <v>279.08</v>
      </c>
      <c r="J256" s="12">
        <f t="shared" si="7"/>
        <v>4465.28</v>
      </c>
    </row>
    <row r="257" spans="1:10">
      <c r="A257" s="7" t="s">
        <v>80</v>
      </c>
      <c r="B257" s="7" t="s">
        <v>81</v>
      </c>
      <c r="C257" s="7">
        <v>2017</v>
      </c>
      <c r="D257" s="7">
        <v>442</v>
      </c>
      <c r="E257" s="8">
        <v>42780</v>
      </c>
      <c r="F257" s="9">
        <v>42855</v>
      </c>
      <c r="G257" s="11">
        <v>42871</v>
      </c>
      <c r="H257" s="10">
        <f t="shared" si="6"/>
        <v>16</v>
      </c>
      <c r="I257" s="15">
        <v>671</v>
      </c>
      <c r="J257" s="12">
        <f t="shared" si="7"/>
        <v>10736</v>
      </c>
    </row>
    <row r="258" spans="1:10">
      <c r="A258" s="7" t="s">
        <v>80</v>
      </c>
      <c r="B258" s="7" t="s">
        <v>81</v>
      </c>
      <c r="C258" s="7">
        <v>2017</v>
      </c>
      <c r="D258" s="7">
        <v>481</v>
      </c>
      <c r="E258" s="8">
        <v>42783</v>
      </c>
      <c r="F258" s="9">
        <v>42855</v>
      </c>
      <c r="G258" s="11">
        <v>42871</v>
      </c>
      <c r="H258" s="10">
        <f t="shared" si="6"/>
        <v>16</v>
      </c>
      <c r="I258" s="15">
        <v>219.6</v>
      </c>
      <c r="J258" s="12">
        <f t="shared" si="7"/>
        <v>3513.6</v>
      </c>
    </row>
    <row r="259" spans="1:10">
      <c r="A259" s="7" t="s">
        <v>80</v>
      </c>
      <c r="B259" s="7" t="s">
        <v>81</v>
      </c>
      <c r="C259" s="7">
        <v>2017</v>
      </c>
      <c r="D259" s="7">
        <v>349</v>
      </c>
      <c r="E259" s="8">
        <v>42769</v>
      </c>
      <c r="F259" s="9">
        <v>42855</v>
      </c>
      <c r="G259" s="11">
        <v>42871</v>
      </c>
      <c r="H259" s="10">
        <f t="shared" ref="H259:H322" si="8">DAYS360(F259,G259)</f>
        <v>16</v>
      </c>
      <c r="I259" s="15">
        <v>219.6</v>
      </c>
      <c r="J259" s="12">
        <f t="shared" ref="J259:J322" si="9">H259*I259</f>
        <v>3513.6</v>
      </c>
    </row>
    <row r="260" spans="1:10">
      <c r="A260" s="7" t="s">
        <v>80</v>
      </c>
      <c r="B260" s="7" t="s">
        <v>81</v>
      </c>
      <c r="C260" s="7">
        <v>2017</v>
      </c>
      <c r="D260" s="7">
        <v>443</v>
      </c>
      <c r="E260" s="8">
        <v>42780</v>
      </c>
      <c r="F260" s="9">
        <v>42855</v>
      </c>
      <c r="G260" s="11">
        <v>42871</v>
      </c>
      <c r="H260" s="10">
        <f t="shared" si="8"/>
        <v>16</v>
      </c>
      <c r="I260" s="15">
        <v>1229.76</v>
      </c>
      <c r="J260" s="12">
        <f t="shared" si="9"/>
        <v>19676.16</v>
      </c>
    </row>
    <row r="261" spans="1:10">
      <c r="A261" s="7" t="s">
        <v>80</v>
      </c>
      <c r="B261" s="7" t="s">
        <v>81</v>
      </c>
      <c r="C261" s="7">
        <v>2017</v>
      </c>
      <c r="D261" s="7">
        <v>482</v>
      </c>
      <c r="E261" s="8">
        <v>42783</v>
      </c>
      <c r="F261" s="9">
        <v>42855</v>
      </c>
      <c r="G261" s="11">
        <v>42871</v>
      </c>
      <c r="H261" s="10">
        <f t="shared" si="8"/>
        <v>16</v>
      </c>
      <c r="I261" s="15">
        <v>738.1</v>
      </c>
      <c r="J261" s="12">
        <f t="shared" si="9"/>
        <v>11809.6</v>
      </c>
    </row>
    <row r="262" spans="1:10">
      <c r="A262" s="7" t="s">
        <v>82</v>
      </c>
      <c r="B262" s="7" t="s">
        <v>83</v>
      </c>
      <c r="C262" s="7">
        <v>2017</v>
      </c>
      <c r="D262" s="7">
        <v>23</v>
      </c>
      <c r="E262" s="8">
        <v>42786</v>
      </c>
      <c r="F262" s="9">
        <v>42855</v>
      </c>
      <c r="G262" s="11">
        <v>42871</v>
      </c>
      <c r="H262" s="10">
        <f t="shared" si="8"/>
        <v>16</v>
      </c>
      <c r="I262" s="15">
        <v>813.7</v>
      </c>
      <c r="J262" s="12">
        <f t="shared" si="9"/>
        <v>13019.2</v>
      </c>
    </row>
    <row r="263" spans="1:10">
      <c r="A263" s="7" t="s">
        <v>10</v>
      </c>
      <c r="B263" s="7" t="s">
        <v>11</v>
      </c>
      <c r="C263" s="7">
        <v>2017</v>
      </c>
      <c r="D263" s="7">
        <v>814589</v>
      </c>
      <c r="E263" s="8">
        <v>42852</v>
      </c>
      <c r="F263" s="9">
        <v>42852</v>
      </c>
      <c r="G263" s="11">
        <v>42871</v>
      </c>
      <c r="H263" s="10">
        <f t="shared" si="8"/>
        <v>19</v>
      </c>
      <c r="I263" s="15">
        <v>1051.79</v>
      </c>
      <c r="J263" s="12">
        <f t="shared" si="9"/>
        <v>19984.009999999998</v>
      </c>
    </row>
    <row r="264" spans="1:10">
      <c r="A264" s="7" t="s">
        <v>10</v>
      </c>
      <c r="B264" s="7" t="s">
        <v>11</v>
      </c>
      <c r="C264" s="7">
        <v>2017</v>
      </c>
      <c r="D264" s="7">
        <v>814590</v>
      </c>
      <c r="E264" s="8">
        <v>42852</v>
      </c>
      <c r="F264" s="9">
        <v>42852</v>
      </c>
      <c r="G264" s="11">
        <v>42871</v>
      </c>
      <c r="H264" s="10">
        <f t="shared" si="8"/>
        <v>19</v>
      </c>
      <c r="I264" s="15">
        <v>1066.68</v>
      </c>
      <c r="J264" s="12">
        <f t="shared" si="9"/>
        <v>20266.920000000002</v>
      </c>
    </row>
    <row r="265" spans="1:10">
      <c r="A265" s="7" t="s">
        <v>10</v>
      </c>
      <c r="B265" s="7" t="s">
        <v>11</v>
      </c>
      <c r="C265" s="7">
        <v>2017</v>
      </c>
      <c r="D265" s="7">
        <v>815764</v>
      </c>
      <c r="E265" s="8">
        <v>42852</v>
      </c>
      <c r="F265" s="9">
        <v>42852</v>
      </c>
      <c r="G265" s="11">
        <v>42871</v>
      </c>
      <c r="H265" s="10">
        <f t="shared" si="8"/>
        <v>19</v>
      </c>
      <c r="I265" s="15">
        <v>11.09</v>
      </c>
      <c r="J265" s="12">
        <f t="shared" si="9"/>
        <v>210.71</v>
      </c>
    </row>
    <row r="266" spans="1:10">
      <c r="A266" s="7" t="s">
        <v>10</v>
      </c>
      <c r="B266" s="7" t="s">
        <v>11</v>
      </c>
      <c r="C266" s="7">
        <v>2017</v>
      </c>
      <c r="D266" s="7">
        <v>816829</v>
      </c>
      <c r="E266" s="8">
        <v>42852</v>
      </c>
      <c r="F266" s="9">
        <v>42852</v>
      </c>
      <c r="G266" s="11">
        <v>42871</v>
      </c>
      <c r="H266" s="10">
        <f t="shared" si="8"/>
        <v>19</v>
      </c>
      <c r="I266" s="15">
        <v>700.93</v>
      </c>
      <c r="J266" s="12">
        <f t="shared" si="9"/>
        <v>13317.669999999998</v>
      </c>
    </row>
    <row r="267" spans="1:10">
      <c r="A267" s="7" t="s">
        <v>218</v>
      </c>
      <c r="B267" s="7" t="s">
        <v>219</v>
      </c>
      <c r="C267" s="7">
        <v>2017</v>
      </c>
      <c r="D267" s="7">
        <v>8</v>
      </c>
      <c r="E267" s="8">
        <v>42775</v>
      </c>
      <c r="F267" s="9">
        <v>42855</v>
      </c>
      <c r="G267" s="11">
        <v>42871</v>
      </c>
      <c r="H267" s="10">
        <f t="shared" si="8"/>
        <v>16</v>
      </c>
      <c r="I267" s="15">
        <v>366</v>
      </c>
      <c r="J267" s="12">
        <f t="shared" si="9"/>
        <v>5856</v>
      </c>
    </row>
    <row r="268" spans="1:10">
      <c r="A268" s="7" t="s">
        <v>24</v>
      </c>
      <c r="B268" s="7" t="s">
        <v>25</v>
      </c>
      <c r="C268" s="7">
        <v>2017</v>
      </c>
      <c r="D268" s="7">
        <v>133731</v>
      </c>
      <c r="E268" s="8">
        <v>42825</v>
      </c>
      <c r="F268" s="9">
        <v>42886</v>
      </c>
      <c r="G268" s="11">
        <v>42871</v>
      </c>
      <c r="H268" s="10">
        <f t="shared" si="8"/>
        <v>-14</v>
      </c>
      <c r="I268" s="15">
        <v>2091.04</v>
      </c>
      <c r="J268" s="12">
        <f t="shared" si="9"/>
        <v>-29274.559999999998</v>
      </c>
    </row>
    <row r="269" spans="1:10">
      <c r="A269" s="7" t="s">
        <v>92</v>
      </c>
      <c r="B269" s="7" t="s">
        <v>93</v>
      </c>
      <c r="C269" s="7">
        <v>2017</v>
      </c>
      <c r="D269" s="7">
        <v>700090</v>
      </c>
      <c r="E269" s="8">
        <v>42793</v>
      </c>
      <c r="F269" s="9">
        <v>42855</v>
      </c>
      <c r="G269" s="11">
        <v>42871</v>
      </c>
      <c r="H269" s="10">
        <f t="shared" si="8"/>
        <v>16</v>
      </c>
      <c r="I269" s="15">
        <v>693.84</v>
      </c>
      <c r="J269" s="12">
        <f t="shared" si="9"/>
        <v>11101.44</v>
      </c>
    </row>
    <row r="270" spans="1:10">
      <c r="A270" s="7" t="s">
        <v>220</v>
      </c>
      <c r="B270" s="7" t="s">
        <v>221</v>
      </c>
      <c r="C270" s="7">
        <v>2017</v>
      </c>
      <c r="D270" s="7">
        <v>1089</v>
      </c>
      <c r="E270" s="8">
        <v>42767</v>
      </c>
      <c r="F270" s="9">
        <v>42855</v>
      </c>
      <c r="G270" s="11">
        <v>42871</v>
      </c>
      <c r="H270" s="10">
        <f t="shared" si="8"/>
        <v>16</v>
      </c>
      <c r="I270" s="15">
        <v>2895.03</v>
      </c>
      <c r="J270" s="12">
        <f t="shared" si="9"/>
        <v>46320.480000000003</v>
      </c>
    </row>
    <row r="271" spans="1:10">
      <c r="A271" s="7" t="s">
        <v>96</v>
      </c>
      <c r="B271" s="7" t="s">
        <v>97</v>
      </c>
      <c r="C271" s="7">
        <v>2017</v>
      </c>
      <c r="D271" s="7">
        <v>20</v>
      </c>
      <c r="E271" s="8">
        <v>42794</v>
      </c>
      <c r="F271" s="9">
        <v>42855</v>
      </c>
      <c r="G271" s="11">
        <v>42871</v>
      </c>
      <c r="H271" s="10">
        <f t="shared" si="8"/>
        <v>16</v>
      </c>
      <c r="I271" s="15">
        <v>485.1</v>
      </c>
      <c r="J271" s="12">
        <f t="shared" si="9"/>
        <v>7761.6</v>
      </c>
    </row>
    <row r="272" spans="1:10">
      <c r="A272" s="7" t="s">
        <v>98</v>
      </c>
      <c r="B272" s="7" t="s">
        <v>99</v>
      </c>
      <c r="C272" s="7">
        <v>2017</v>
      </c>
      <c r="D272" s="7">
        <v>1623</v>
      </c>
      <c r="E272" s="8">
        <v>42794</v>
      </c>
      <c r="F272" s="9">
        <v>42855</v>
      </c>
      <c r="G272" s="11">
        <v>42871</v>
      </c>
      <c r="H272" s="10">
        <f t="shared" si="8"/>
        <v>16</v>
      </c>
      <c r="I272" s="15">
        <v>223.26</v>
      </c>
      <c r="J272" s="12">
        <f t="shared" si="9"/>
        <v>3572.16</v>
      </c>
    </row>
    <row r="273" spans="1:10">
      <c r="A273" s="7" t="s">
        <v>98</v>
      </c>
      <c r="B273" s="7" t="s">
        <v>99</v>
      </c>
      <c r="C273" s="7">
        <v>2017</v>
      </c>
      <c r="D273" s="7">
        <v>1185</v>
      </c>
      <c r="E273" s="8">
        <v>42782</v>
      </c>
      <c r="F273" s="9">
        <v>42855</v>
      </c>
      <c r="G273" s="11">
        <v>42871</v>
      </c>
      <c r="H273" s="10">
        <f t="shared" si="8"/>
        <v>16</v>
      </c>
      <c r="I273" s="15">
        <v>3339.75</v>
      </c>
      <c r="J273" s="12">
        <f t="shared" si="9"/>
        <v>53436</v>
      </c>
    </row>
    <row r="274" spans="1:10">
      <c r="A274" s="7" t="s">
        <v>100</v>
      </c>
      <c r="B274" s="7" t="s">
        <v>101</v>
      </c>
      <c r="C274" s="7">
        <v>2017</v>
      </c>
      <c r="D274" s="7">
        <v>109651</v>
      </c>
      <c r="E274" s="8">
        <v>42782</v>
      </c>
      <c r="F274" s="9">
        <v>42855</v>
      </c>
      <c r="G274" s="11">
        <v>42871</v>
      </c>
      <c r="H274" s="10">
        <f t="shared" si="8"/>
        <v>16</v>
      </c>
      <c r="I274" s="15">
        <v>883.89</v>
      </c>
      <c r="J274" s="12">
        <f t="shared" si="9"/>
        <v>14142.24</v>
      </c>
    </row>
    <row r="275" spans="1:10">
      <c r="A275" s="7" t="s">
        <v>100</v>
      </c>
      <c r="B275" s="7" t="s">
        <v>101</v>
      </c>
      <c r="C275" s="7">
        <v>2017</v>
      </c>
      <c r="D275" s="7">
        <v>109652</v>
      </c>
      <c r="E275" s="8">
        <v>42782</v>
      </c>
      <c r="F275" s="9">
        <v>42855</v>
      </c>
      <c r="G275" s="11">
        <v>42871</v>
      </c>
      <c r="H275" s="10">
        <f t="shared" si="8"/>
        <v>16</v>
      </c>
      <c r="I275" s="15">
        <v>376.13</v>
      </c>
      <c r="J275" s="12">
        <f t="shared" si="9"/>
        <v>6018.08</v>
      </c>
    </row>
    <row r="276" spans="1:10">
      <c r="A276" s="7" t="s">
        <v>100</v>
      </c>
      <c r="B276" s="7" t="s">
        <v>101</v>
      </c>
      <c r="C276" s="7">
        <v>2017</v>
      </c>
      <c r="D276" s="7">
        <v>109653</v>
      </c>
      <c r="E276" s="8">
        <v>42782</v>
      </c>
      <c r="F276" s="9">
        <v>42855</v>
      </c>
      <c r="G276" s="11">
        <v>42871</v>
      </c>
      <c r="H276" s="10">
        <f t="shared" si="8"/>
        <v>16</v>
      </c>
      <c r="I276" s="15">
        <v>690.34</v>
      </c>
      <c r="J276" s="12">
        <f t="shared" si="9"/>
        <v>11045.44</v>
      </c>
    </row>
    <row r="277" spans="1:10">
      <c r="A277" s="7" t="s">
        <v>100</v>
      </c>
      <c r="B277" s="7" t="s">
        <v>101</v>
      </c>
      <c r="C277" s="7">
        <v>2017</v>
      </c>
      <c r="D277" s="7">
        <v>113405</v>
      </c>
      <c r="E277" s="8">
        <v>42794</v>
      </c>
      <c r="F277" s="9">
        <v>42855</v>
      </c>
      <c r="G277" s="11">
        <v>42871</v>
      </c>
      <c r="H277" s="10">
        <f t="shared" si="8"/>
        <v>16</v>
      </c>
      <c r="I277" s="15">
        <v>331.84</v>
      </c>
      <c r="J277" s="12">
        <f t="shared" si="9"/>
        <v>5309.44</v>
      </c>
    </row>
    <row r="278" spans="1:10">
      <c r="A278" s="7" t="s">
        <v>222</v>
      </c>
      <c r="B278" s="7" t="s">
        <v>223</v>
      </c>
      <c r="C278" s="7">
        <v>2017</v>
      </c>
      <c r="D278" s="7">
        <v>22</v>
      </c>
      <c r="E278" s="8">
        <v>42782</v>
      </c>
      <c r="F278" s="9">
        <v>42855</v>
      </c>
      <c r="G278" s="11">
        <v>42871</v>
      </c>
      <c r="H278" s="10">
        <f t="shared" si="8"/>
        <v>16</v>
      </c>
      <c r="I278" s="15">
        <v>1476.2</v>
      </c>
      <c r="J278" s="12">
        <f t="shared" si="9"/>
        <v>23619.200000000001</v>
      </c>
    </row>
    <row r="279" spans="1:10">
      <c r="A279" s="7" t="s">
        <v>102</v>
      </c>
      <c r="B279" s="7" t="s">
        <v>103</v>
      </c>
      <c r="C279" s="7">
        <v>2017</v>
      </c>
      <c r="D279" s="7">
        <v>181619</v>
      </c>
      <c r="E279" s="8">
        <v>42781</v>
      </c>
      <c r="F279" s="9">
        <v>42855</v>
      </c>
      <c r="G279" s="11">
        <v>42871</v>
      </c>
      <c r="H279" s="10">
        <f t="shared" si="8"/>
        <v>16</v>
      </c>
      <c r="I279" s="15">
        <v>1507.92</v>
      </c>
      <c r="J279" s="12">
        <f t="shared" si="9"/>
        <v>24126.720000000001</v>
      </c>
    </row>
    <row r="280" spans="1:10">
      <c r="A280" s="7" t="s">
        <v>102</v>
      </c>
      <c r="B280" s="7" t="s">
        <v>103</v>
      </c>
      <c r="C280" s="7">
        <v>2017</v>
      </c>
      <c r="D280" s="7">
        <v>181359</v>
      </c>
      <c r="E280" s="8">
        <v>42775</v>
      </c>
      <c r="F280" s="9">
        <v>42855</v>
      </c>
      <c r="G280" s="11">
        <v>42871</v>
      </c>
      <c r="H280" s="10">
        <f t="shared" si="8"/>
        <v>16</v>
      </c>
      <c r="I280" s="15">
        <v>5417.73</v>
      </c>
      <c r="J280" s="12">
        <f t="shared" si="9"/>
        <v>86683.68</v>
      </c>
    </row>
    <row r="281" spans="1:10">
      <c r="A281" s="7" t="s">
        <v>102</v>
      </c>
      <c r="B281" s="7" t="s">
        <v>103</v>
      </c>
      <c r="C281" s="7">
        <v>2017</v>
      </c>
      <c r="D281" s="7">
        <v>181600</v>
      </c>
      <c r="E281" s="8">
        <v>42781</v>
      </c>
      <c r="F281" s="9">
        <v>42855</v>
      </c>
      <c r="G281" s="11">
        <v>42871</v>
      </c>
      <c r="H281" s="10">
        <f t="shared" si="8"/>
        <v>16</v>
      </c>
      <c r="I281" s="15">
        <v>868.64</v>
      </c>
      <c r="J281" s="12">
        <f t="shared" si="9"/>
        <v>13898.24</v>
      </c>
    </row>
    <row r="282" spans="1:10">
      <c r="A282" s="7" t="s">
        <v>102</v>
      </c>
      <c r="B282" s="7" t="s">
        <v>103</v>
      </c>
      <c r="C282" s="7">
        <v>2017</v>
      </c>
      <c r="D282" s="7">
        <v>181620</v>
      </c>
      <c r="E282" s="8">
        <v>42781</v>
      </c>
      <c r="F282" s="9">
        <v>42855</v>
      </c>
      <c r="G282" s="11">
        <v>42871</v>
      </c>
      <c r="H282" s="10">
        <f t="shared" si="8"/>
        <v>16</v>
      </c>
      <c r="I282" s="15">
        <v>312.2</v>
      </c>
      <c r="J282" s="12">
        <f t="shared" si="9"/>
        <v>4995.2</v>
      </c>
    </row>
    <row r="283" spans="1:10">
      <c r="A283" s="7" t="s">
        <v>224</v>
      </c>
      <c r="B283" s="7" t="s">
        <v>225</v>
      </c>
      <c r="C283" s="7">
        <v>2017</v>
      </c>
      <c r="D283" s="7">
        <v>129</v>
      </c>
      <c r="E283" s="8">
        <v>42794</v>
      </c>
      <c r="F283" s="9">
        <v>42855</v>
      </c>
      <c r="G283" s="11">
        <v>42871</v>
      </c>
      <c r="H283" s="10">
        <f t="shared" si="8"/>
        <v>16</v>
      </c>
      <c r="I283" s="15">
        <v>617.16999999999996</v>
      </c>
      <c r="J283" s="12">
        <f t="shared" si="9"/>
        <v>9874.7199999999993</v>
      </c>
    </row>
    <row r="284" spans="1:10">
      <c r="A284" s="7" t="s">
        <v>224</v>
      </c>
      <c r="B284" s="7" t="s">
        <v>225</v>
      </c>
      <c r="C284" s="7">
        <v>2017</v>
      </c>
      <c r="D284" s="7">
        <v>130</v>
      </c>
      <c r="E284" s="8">
        <v>42794</v>
      </c>
      <c r="F284" s="9">
        <v>42855</v>
      </c>
      <c r="G284" s="11">
        <v>42871</v>
      </c>
      <c r="H284" s="10">
        <f t="shared" si="8"/>
        <v>16</v>
      </c>
      <c r="I284" s="15">
        <v>500.2</v>
      </c>
      <c r="J284" s="12">
        <f t="shared" si="9"/>
        <v>8003.2</v>
      </c>
    </row>
    <row r="285" spans="1:10">
      <c r="A285" s="7" t="s">
        <v>104</v>
      </c>
      <c r="B285" s="7" t="s">
        <v>105</v>
      </c>
      <c r="C285" s="7">
        <v>2017</v>
      </c>
      <c r="D285" s="7">
        <v>584</v>
      </c>
      <c r="E285" s="8">
        <v>42788</v>
      </c>
      <c r="F285" s="9">
        <v>42855</v>
      </c>
      <c r="G285" s="11">
        <v>42871</v>
      </c>
      <c r="H285" s="10">
        <f t="shared" si="8"/>
        <v>16</v>
      </c>
      <c r="I285" s="15">
        <v>1730.01</v>
      </c>
      <c r="J285" s="12">
        <f t="shared" si="9"/>
        <v>27680.16</v>
      </c>
    </row>
    <row r="286" spans="1:10">
      <c r="A286" s="7" t="s">
        <v>108</v>
      </c>
      <c r="B286" s="7" t="s">
        <v>109</v>
      </c>
      <c r="C286" s="7">
        <v>2017</v>
      </c>
      <c r="D286" s="7">
        <v>61660</v>
      </c>
      <c r="E286" s="8">
        <v>42838</v>
      </c>
      <c r="F286" s="9">
        <v>42916</v>
      </c>
      <c r="G286" s="11">
        <v>42871</v>
      </c>
      <c r="H286" s="10">
        <f t="shared" si="8"/>
        <v>-44</v>
      </c>
      <c r="I286" s="15">
        <v>9073.75</v>
      </c>
      <c r="J286" s="12">
        <f t="shared" si="9"/>
        <v>-399245</v>
      </c>
    </row>
    <row r="287" spans="1:10">
      <c r="A287" s="7" t="s">
        <v>108</v>
      </c>
      <c r="B287" s="7" t="s">
        <v>109</v>
      </c>
      <c r="C287" s="7">
        <v>2017</v>
      </c>
      <c r="D287" s="7">
        <v>62423</v>
      </c>
      <c r="E287" s="8">
        <v>42866</v>
      </c>
      <c r="F287" s="9">
        <v>42947</v>
      </c>
      <c r="G287" s="11">
        <v>42871</v>
      </c>
      <c r="H287" s="10">
        <f t="shared" si="8"/>
        <v>-74</v>
      </c>
      <c r="I287" s="15">
        <v>4536.88</v>
      </c>
      <c r="J287" s="12">
        <f t="shared" si="9"/>
        <v>-335729.12</v>
      </c>
    </row>
    <row r="288" spans="1:10">
      <c r="A288" s="7" t="s">
        <v>226</v>
      </c>
      <c r="B288" s="7" t="s">
        <v>227</v>
      </c>
      <c r="C288" s="7">
        <v>2017</v>
      </c>
      <c r="D288" s="7">
        <v>200067</v>
      </c>
      <c r="E288" s="8">
        <v>42781</v>
      </c>
      <c r="F288" s="9">
        <v>42855</v>
      </c>
      <c r="G288" s="11">
        <v>42871</v>
      </c>
      <c r="H288" s="10">
        <f t="shared" si="8"/>
        <v>16</v>
      </c>
      <c r="I288" s="15">
        <v>1635.29</v>
      </c>
      <c r="J288" s="12">
        <f t="shared" si="9"/>
        <v>26164.639999999999</v>
      </c>
    </row>
    <row r="289" spans="1:10">
      <c r="A289" s="7" t="s">
        <v>12</v>
      </c>
      <c r="B289" s="7" t="s">
        <v>13</v>
      </c>
      <c r="C289" s="7">
        <v>2017</v>
      </c>
      <c r="D289" s="7">
        <v>124</v>
      </c>
      <c r="E289" s="8">
        <v>42851</v>
      </c>
      <c r="F289" s="9">
        <v>42916</v>
      </c>
      <c r="G289" s="11">
        <v>42871</v>
      </c>
      <c r="H289" s="10">
        <f t="shared" si="8"/>
        <v>-44</v>
      </c>
      <c r="I289" s="15">
        <v>491.81</v>
      </c>
      <c r="J289" s="12">
        <f t="shared" si="9"/>
        <v>-21639.64</v>
      </c>
    </row>
    <row r="290" spans="1:10">
      <c r="A290" s="7" t="s">
        <v>112</v>
      </c>
      <c r="B290" s="7" t="s">
        <v>113</v>
      </c>
      <c r="C290" s="7">
        <v>2017</v>
      </c>
      <c r="D290" s="7">
        <v>500811</v>
      </c>
      <c r="E290" s="8">
        <v>42774</v>
      </c>
      <c r="F290" s="9">
        <v>42774</v>
      </c>
      <c r="G290" s="11">
        <v>42871</v>
      </c>
      <c r="H290" s="10">
        <f t="shared" si="8"/>
        <v>98</v>
      </c>
      <c r="I290" s="15">
        <v>341.6</v>
      </c>
      <c r="J290" s="12">
        <f t="shared" si="9"/>
        <v>33476.800000000003</v>
      </c>
    </row>
    <row r="291" spans="1:10">
      <c r="A291" s="7" t="s">
        <v>112</v>
      </c>
      <c r="B291" s="7" t="s">
        <v>113</v>
      </c>
      <c r="C291" s="7">
        <v>2017</v>
      </c>
      <c r="D291" s="7">
        <v>500812</v>
      </c>
      <c r="E291" s="8">
        <v>42774</v>
      </c>
      <c r="F291" s="9">
        <v>42855</v>
      </c>
      <c r="G291" s="11">
        <v>42871</v>
      </c>
      <c r="H291" s="10">
        <f t="shared" si="8"/>
        <v>16</v>
      </c>
      <c r="I291" s="15">
        <v>341.6</v>
      </c>
      <c r="J291" s="12">
        <f t="shared" si="9"/>
        <v>5465.6</v>
      </c>
    </row>
    <row r="292" spans="1:10">
      <c r="A292" s="7" t="s">
        <v>112</v>
      </c>
      <c r="B292" s="7" t="s">
        <v>113</v>
      </c>
      <c r="C292" s="7">
        <v>2017</v>
      </c>
      <c r="D292" s="7">
        <v>500813</v>
      </c>
      <c r="E292" s="8">
        <v>42774</v>
      </c>
      <c r="F292" s="9">
        <v>42855</v>
      </c>
      <c r="G292" s="11">
        <v>42871</v>
      </c>
      <c r="H292" s="10">
        <f t="shared" si="8"/>
        <v>16</v>
      </c>
      <c r="I292" s="15">
        <v>341.6</v>
      </c>
      <c r="J292" s="12">
        <f t="shared" si="9"/>
        <v>5465.6</v>
      </c>
    </row>
    <row r="293" spans="1:10">
      <c r="A293" s="7" t="s">
        <v>112</v>
      </c>
      <c r="B293" s="7" t="s">
        <v>113</v>
      </c>
      <c r="C293" s="7">
        <v>2017</v>
      </c>
      <c r="D293" s="7">
        <v>500814</v>
      </c>
      <c r="E293" s="8">
        <v>42774</v>
      </c>
      <c r="F293" s="9">
        <v>42855</v>
      </c>
      <c r="G293" s="11">
        <v>42871</v>
      </c>
      <c r="H293" s="10">
        <f t="shared" si="8"/>
        <v>16</v>
      </c>
      <c r="I293" s="15">
        <v>341.6</v>
      </c>
      <c r="J293" s="12">
        <f t="shared" si="9"/>
        <v>5465.6</v>
      </c>
    </row>
    <row r="294" spans="1:10">
      <c r="A294" s="7" t="s">
        <v>112</v>
      </c>
      <c r="B294" s="7" t="s">
        <v>113</v>
      </c>
      <c r="C294" s="7">
        <v>2017</v>
      </c>
      <c r="D294" s="7">
        <v>500815</v>
      </c>
      <c r="E294" s="8">
        <v>42774</v>
      </c>
      <c r="F294" s="9">
        <v>42855</v>
      </c>
      <c r="G294" s="11">
        <v>42871</v>
      </c>
      <c r="H294" s="10">
        <f t="shared" si="8"/>
        <v>16</v>
      </c>
      <c r="I294" s="15">
        <v>341.6</v>
      </c>
      <c r="J294" s="12">
        <f t="shared" si="9"/>
        <v>5465.6</v>
      </c>
    </row>
    <row r="295" spans="1:10">
      <c r="A295" s="7" t="s">
        <v>112</v>
      </c>
      <c r="B295" s="7" t="s">
        <v>113</v>
      </c>
      <c r="C295" s="7">
        <v>2017</v>
      </c>
      <c r="D295" s="7">
        <v>500895</v>
      </c>
      <c r="E295" s="8">
        <v>42776</v>
      </c>
      <c r="F295" s="9">
        <v>42855</v>
      </c>
      <c r="G295" s="11">
        <v>42871</v>
      </c>
      <c r="H295" s="10">
        <f t="shared" si="8"/>
        <v>16</v>
      </c>
      <c r="I295" s="15">
        <v>245.04</v>
      </c>
      <c r="J295" s="12">
        <f t="shared" si="9"/>
        <v>3920.64</v>
      </c>
    </row>
    <row r="296" spans="1:10">
      <c r="A296" s="7" t="s">
        <v>112</v>
      </c>
      <c r="B296" s="7" t="s">
        <v>113</v>
      </c>
      <c r="C296" s="7">
        <v>2017</v>
      </c>
      <c r="D296" s="7">
        <v>501405</v>
      </c>
      <c r="E296" s="8">
        <v>42794</v>
      </c>
      <c r="F296" s="9">
        <v>42855</v>
      </c>
      <c r="G296" s="11">
        <v>42871</v>
      </c>
      <c r="H296" s="10">
        <f t="shared" si="8"/>
        <v>16</v>
      </c>
      <c r="I296" s="15">
        <v>378.2</v>
      </c>
      <c r="J296" s="12">
        <f t="shared" si="9"/>
        <v>6051.2</v>
      </c>
    </row>
    <row r="297" spans="1:10">
      <c r="A297" s="7" t="s">
        <v>112</v>
      </c>
      <c r="B297" s="7" t="s">
        <v>113</v>
      </c>
      <c r="C297" s="7">
        <v>2017</v>
      </c>
      <c r="D297" s="7">
        <v>501406</v>
      </c>
      <c r="E297" s="8">
        <v>42794</v>
      </c>
      <c r="F297" s="9">
        <v>42855</v>
      </c>
      <c r="G297" s="11">
        <v>42871</v>
      </c>
      <c r="H297" s="10">
        <f t="shared" si="8"/>
        <v>16</v>
      </c>
      <c r="I297" s="15">
        <v>378.2</v>
      </c>
      <c r="J297" s="12">
        <f t="shared" si="9"/>
        <v>6051.2</v>
      </c>
    </row>
    <row r="298" spans="1:10">
      <c r="A298" s="7" t="s">
        <v>112</v>
      </c>
      <c r="B298" s="7" t="s">
        <v>113</v>
      </c>
      <c r="C298" s="7">
        <v>2017</v>
      </c>
      <c r="D298" s="7">
        <v>501407</v>
      </c>
      <c r="E298" s="8">
        <v>42794</v>
      </c>
      <c r="F298" s="9">
        <v>42855</v>
      </c>
      <c r="G298" s="11">
        <v>42871</v>
      </c>
      <c r="H298" s="10">
        <f t="shared" si="8"/>
        <v>16</v>
      </c>
      <c r="I298" s="15">
        <v>378.2</v>
      </c>
      <c r="J298" s="12">
        <f t="shared" si="9"/>
        <v>6051.2</v>
      </c>
    </row>
    <row r="299" spans="1:10">
      <c r="A299" s="7" t="s">
        <v>112</v>
      </c>
      <c r="B299" s="7" t="s">
        <v>113</v>
      </c>
      <c r="C299" s="7">
        <v>2017</v>
      </c>
      <c r="D299" s="7">
        <v>501408</v>
      </c>
      <c r="E299" s="8">
        <v>42794</v>
      </c>
      <c r="F299" s="9">
        <v>42855</v>
      </c>
      <c r="G299" s="11">
        <v>42871</v>
      </c>
      <c r="H299" s="10">
        <f t="shared" si="8"/>
        <v>16</v>
      </c>
      <c r="I299" s="15">
        <v>378.2</v>
      </c>
      <c r="J299" s="12">
        <f t="shared" si="9"/>
        <v>6051.2</v>
      </c>
    </row>
    <row r="300" spans="1:10">
      <c r="A300" s="7" t="s">
        <v>116</v>
      </c>
      <c r="B300" s="7" t="s">
        <v>117</v>
      </c>
      <c r="C300" s="7">
        <v>2017</v>
      </c>
      <c r="D300" s="7">
        <v>5</v>
      </c>
      <c r="E300" s="8">
        <v>42767</v>
      </c>
      <c r="F300" s="9">
        <v>42855</v>
      </c>
      <c r="G300" s="11">
        <v>42871</v>
      </c>
      <c r="H300" s="10">
        <f t="shared" si="8"/>
        <v>16</v>
      </c>
      <c r="I300" s="15">
        <v>1990.56</v>
      </c>
      <c r="J300" s="12">
        <f t="shared" si="9"/>
        <v>31848.959999999999</v>
      </c>
    </row>
    <row r="301" spans="1:10">
      <c r="A301" s="7" t="s">
        <v>116</v>
      </c>
      <c r="B301" s="7" t="s">
        <v>117</v>
      </c>
      <c r="C301" s="7">
        <v>2017</v>
      </c>
      <c r="D301" s="7">
        <v>6</v>
      </c>
      <c r="E301" s="8">
        <v>42776</v>
      </c>
      <c r="F301" s="9">
        <v>42855</v>
      </c>
      <c r="G301" s="11">
        <v>42871</v>
      </c>
      <c r="H301" s="10">
        <f t="shared" si="8"/>
        <v>16</v>
      </c>
      <c r="I301" s="15">
        <v>131.65</v>
      </c>
      <c r="J301" s="12">
        <f t="shared" si="9"/>
        <v>2106.4</v>
      </c>
    </row>
    <row r="302" spans="1:10">
      <c r="A302" s="7" t="s">
        <v>228</v>
      </c>
      <c r="B302" s="7" t="s">
        <v>229</v>
      </c>
      <c r="C302" s="7">
        <v>2017</v>
      </c>
      <c r="D302" s="7">
        <v>68</v>
      </c>
      <c r="E302" s="8">
        <v>42790</v>
      </c>
      <c r="F302" s="9">
        <v>42855</v>
      </c>
      <c r="G302" s="11">
        <v>42871</v>
      </c>
      <c r="H302" s="10">
        <f t="shared" si="8"/>
        <v>16</v>
      </c>
      <c r="I302" s="15">
        <v>2305.8000000000002</v>
      </c>
      <c r="J302" s="12">
        <f t="shared" si="9"/>
        <v>36892.800000000003</v>
      </c>
    </row>
    <row r="303" spans="1:10">
      <c r="A303" s="7" t="s">
        <v>230</v>
      </c>
      <c r="B303" s="7" t="s">
        <v>231</v>
      </c>
      <c r="C303" s="7">
        <v>2017</v>
      </c>
      <c r="D303" s="7">
        <v>43717</v>
      </c>
      <c r="E303" s="8">
        <v>42745</v>
      </c>
      <c r="F303" s="9">
        <v>42825</v>
      </c>
      <c r="G303" s="11">
        <v>42871</v>
      </c>
      <c r="H303" s="10">
        <f t="shared" si="8"/>
        <v>46</v>
      </c>
      <c r="I303" s="15">
        <v>1852.25</v>
      </c>
      <c r="J303" s="12">
        <f t="shared" si="9"/>
        <v>85203.5</v>
      </c>
    </row>
    <row r="304" spans="1:10">
      <c r="A304" s="7" t="s">
        <v>230</v>
      </c>
      <c r="B304" s="7" t="s">
        <v>231</v>
      </c>
      <c r="C304" s="7">
        <v>2017</v>
      </c>
      <c r="D304" s="7">
        <v>43718</v>
      </c>
      <c r="E304" s="8">
        <v>42745</v>
      </c>
      <c r="F304" s="9">
        <v>42825</v>
      </c>
      <c r="G304" s="11">
        <v>42871</v>
      </c>
      <c r="H304" s="10">
        <f t="shared" si="8"/>
        <v>46</v>
      </c>
      <c r="I304" s="15">
        <v>2987.52</v>
      </c>
      <c r="J304" s="12">
        <f t="shared" si="9"/>
        <v>137425.92000000001</v>
      </c>
    </row>
    <row r="305" spans="1:10">
      <c r="A305" s="7" t="s">
        <v>230</v>
      </c>
      <c r="B305" s="7" t="s">
        <v>231</v>
      </c>
      <c r="C305" s="7">
        <v>2017</v>
      </c>
      <c r="D305" s="7">
        <v>43696</v>
      </c>
      <c r="E305" s="8">
        <v>42744</v>
      </c>
      <c r="F305" s="9">
        <v>42825</v>
      </c>
      <c r="G305" s="11">
        <v>42871</v>
      </c>
      <c r="H305" s="10">
        <f t="shared" si="8"/>
        <v>46</v>
      </c>
      <c r="I305" s="15">
        <v>1809.37</v>
      </c>
      <c r="J305" s="12">
        <f t="shared" si="9"/>
        <v>83231.01999999999</v>
      </c>
    </row>
    <row r="306" spans="1:10">
      <c r="A306" s="7" t="s">
        <v>230</v>
      </c>
      <c r="B306" s="7" t="s">
        <v>231</v>
      </c>
      <c r="C306" s="7">
        <v>2017</v>
      </c>
      <c r="D306" s="7">
        <v>43701</v>
      </c>
      <c r="E306" s="8">
        <v>42744</v>
      </c>
      <c r="F306" s="9">
        <v>42825</v>
      </c>
      <c r="G306" s="11">
        <v>42871</v>
      </c>
      <c r="H306" s="10">
        <f t="shared" si="8"/>
        <v>46</v>
      </c>
      <c r="I306" s="15">
        <v>220.22</v>
      </c>
      <c r="J306" s="12">
        <f t="shared" si="9"/>
        <v>10130.120000000001</v>
      </c>
    </row>
    <row r="307" spans="1:10">
      <c r="A307" s="7" t="s">
        <v>230</v>
      </c>
      <c r="B307" s="7" t="s">
        <v>231</v>
      </c>
      <c r="C307" s="7">
        <v>2017</v>
      </c>
      <c r="D307" s="7">
        <v>43734</v>
      </c>
      <c r="E307" s="8">
        <v>42747</v>
      </c>
      <c r="F307" s="9">
        <v>42825</v>
      </c>
      <c r="G307" s="11">
        <v>42871</v>
      </c>
      <c r="H307" s="10">
        <f t="shared" si="8"/>
        <v>46</v>
      </c>
      <c r="I307" s="15">
        <v>1891</v>
      </c>
      <c r="J307" s="12">
        <f t="shared" si="9"/>
        <v>86986</v>
      </c>
    </row>
    <row r="308" spans="1:10">
      <c r="A308" s="7" t="s">
        <v>230</v>
      </c>
      <c r="B308" s="7" t="s">
        <v>231</v>
      </c>
      <c r="C308" s="7">
        <v>2017</v>
      </c>
      <c r="D308" s="7">
        <v>43741</v>
      </c>
      <c r="E308" s="8">
        <v>42747</v>
      </c>
      <c r="F308" s="9">
        <v>42825</v>
      </c>
      <c r="G308" s="11">
        <v>42871</v>
      </c>
      <c r="H308" s="10">
        <f t="shared" si="8"/>
        <v>46</v>
      </c>
      <c r="I308" s="15">
        <v>1366.4</v>
      </c>
      <c r="J308" s="12">
        <f t="shared" si="9"/>
        <v>62854.400000000001</v>
      </c>
    </row>
    <row r="309" spans="1:10">
      <c r="A309" s="7" t="s">
        <v>120</v>
      </c>
      <c r="B309" s="7" t="s">
        <v>121</v>
      </c>
      <c r="C309" s="7">
        <v>2017</v>
      </c>
      <c r="D309" s="7">
        <v>903</v>
      </c>
      <c r="E309" s="8">
        <v>42775</v>
      </c>
      <c r="F309" s="9">
        <v>42855</v>
      </c>
      <c r="G309" s="11">
        <v>42871</v>
      </c>
      <c r="H309" s="10">
        <f t="shared" si="8"/>
        <v>16</v>
      </c>
      <c r="I309" s="15">
        <v>518.01</v>
      </c>
      <c r="J309" s="12">
        <f t="shared" si="9"/>
        <v>8288.16</v>
      </c>
    </row>
    <row r="310" spans="1:10">
      <c r="A310" s="7" t="s">
        <v>120</v>
      </c>
      <c r="B310" s="7" t="s">
        <v>121</v>
      </c>
      <c r="C310" s="7">
        <v>2017</v>
      </c>
      <c r="D310" s="7">
        <v>1168</v>
      </c>
      <c r="E310" s="8">
        <v>42782</v>
      </c>
      <c r="F310" s="9">
        <v>42855</v>
      </c>
      <c r="G310" s="11">
        <v>42871</v>
      </c>
      <c r="H310" s="10">
        <f t="shared" si="8"/>
        <v>16</v>
      </c>
      <c r="I310" s="15">
        <v>1165.0999999999999</v>
      </c>
      <c r="J310" s="12">
        <f t="shared" si="9"/>
        <v>18641.599999999999</v>
      </c>
    </row>
    <row r="311" spans="1:10">
      <c r="A311" s="7" t="s">
        <v>120</v>
      </c>
      <c r="B311" s="7" t="s">
        <v>121</v>
      </c>
      <c r="C311" s="7">
        <v>2017</v>
      </c>
      <c r="D311" s="7">
        <v>1377</v>
      </c>
      <c r="E311" s="8">
        <v>42789</v>
      </c>
      <c r="F311" s="9">
        <v>42855</v>
      </c>
      <c r="G311" s="11">
        <v>42871</v>
      </c>
      <c r="H311" s="10">
        <f t="shared" si="8"/>
        <v>16</v>
      </c>
      <c r="I311" s="15">
        <v>158.6</v>
      </c>
      <c r="J311" s="12">
        <f t="shared" si="9"/>
        <v>2537.6</v>
      </c>
    </row>
    <row r="312" spans="1:10">
      <c r="A312" s="7" t="s">
        <v>120</v>
      </c>
      <c r="B312" s="7" t="s">
        <v>121</v>
      </c>
      <c r="C312" s="7">
        <v>2017</v>
      </c>
      <c r="D312" s="7">
        <v>902</v>
      </c>
      <c r="E312" s="8">
        <v>42775</v>
      </c>
      <c r="F312" s="9">
        <v>42855</v>
      </c>
      <c r="G312" s="11">
        <v>42871</v>
      </c>
      <c r="H312" s="10">
        <f t="shared" si="8"/>
        <v>16</v>
      </c>
      <c r="I312" s="15">
        <v>138.1</v>
      </c>
      <c r="J312" s="12">
        <f t="shared" si="9"/>
        <v>2209.6</v>
      </c>
    </row>
    <row r="313" spans="1:10">
      <c r="A313" s="7" t="s">
        <v>120</v>
      </c>
      <c r="B313" s="7" t="s">
        <v>121</v>
      </c>
      <c r="C313" s="7">
        <v>2017</v>
      </c>
      <c r="D313" s="7">
        <v>1167</v>
      </c>
      <c r="E313" s="8">
        <v>42782</v>
      </c>
      <c r="F313" s="9">
        <v>42855</v>
      </c>
      <c r="G313" s="11">
        <v>42871</v>
      </c>
      <c r="H313" s="10">
        <f t="shared" si="8"/>
        <v>16</v>
      </c>
      <c r="I313" s="15">
        <v>292.8</v>
      </c>
      <c r="J313" s="12">
        <f t="shared" si="9"/>
        <v>4684.8</v>
      </c>
    </row>
    <row r="314" spans="1:10">
      <c r="A314" s="7" t="s">
        <v>120</v>
      </c>
      <c r="B314" s="7" t="s">
        <v>121</v>
      </c>
      <c r="C314" s="7">
        <v>2017</v>
      </c>
      <c r="D314" s="7">
        <v>1280</v>
      </c>
      <c r="E314" s="8">
        <v>42783</v>
      </c>
      <c r="F314" s="9">
        <v>42855</v>
      </c>
      <c r="G314" s="11">
        <v>42871</v>
      </c>
      <c r="H314" s="10">
        <f t="shared" si="8"/>
        <v>16</v>
      </c>
      <c r="I314" s="15">
        <v>91.5</v>
      </c>
      <c r="J314" s="12">
        <f t="shared" si="9"/>
        <v>1464</v>
      </c>
    </row>
    <row r="315" spans="1:10">
      <c r="A315" s="7" t="s">
        <v>232</v>
      </c>
      <c r="B315" s="7" t="s">
        <v>233</v>
      </c>
      <c r="C315" s="7">
        <v>2017</v>
      </c>
      <c r="D315" s="7">
        <v>313</v>
      </c>
      <c r="E315" s="8">
        <v>42774</v>
      </c>
      <c r="F315" s="9">
        <v>42855</v>
      </c>
      <c r="G315" s="11">
        <v>42871</v>
      </c>
      <c r="H315" s="10">
        <f t="shared" si="8"/>
        <v>16</v>
      </c>
      <c r="I315" s="15">
        <v>251.9</v>
      </c>
      <c r="J315" s="12">
        <f t="shared" si="9"/>
        <v>4030.4</v>
      </c>
    </row>
    <row r="316" spans="1:10">
      <c r="A316" s="7" t="s">
        <v>124</v>
      </c>
      <c r="B316" s="7" t="s">
        <v>125</v>
      </c>
      <c r="C316" s="7">
        <v>2017</v>
      </c>
      <c r="D316" s="7">
        <v>180642</v>
      </c>
      <c r="E316" s="8">
        <v>42774</v>
      </c>
      <c r="F316" s="9">
        <v>42855</v>
      </c>
      <c r="G316" s="11">
        <v>42871</v>
      </c>
      <c r="H316" s="10">
        <f t="shared" si="8"/>
        <v>16</v>
      </c>
      <c r="I316" s="15">
        <v>602.44000000000005</v>
      </c>
      <c r="J316" s="12">
        <f t="shared" si="9"/>
        <v>9639.0400000000009</v>
      </c>
    </row>
    <row r="317" spans="1:10">
      <c r="A317" s="7" t="s">
        <v>124</v>
      </c>
      <c r="B317" s="7" t="s">
        <v>125</v>
      </c>
      <c r="C317" s="7">
        <v>2017</v>
      </c>
      <c r="D317" s="7">
        <v>181350</v>
      </c>
      <c r="E317" s="8">
        <v>42776</v>
      </c>
      <c r="F317" s="9">
        <v>42855</v>
      </c>
      <c r="G317" s="11">
        <v>42871</v>
      </c>
      <c r="H317" s="10">
        <f t="shared" si="8"/>
        <v>16</v>
      </c>
      <c r="I317" s="15">
        <v>134.81</v>
      </c>
      <c r="J317" s="12">
        <f t="shared" si="9"/>
        <v>2156.96</v>
      </c>
    </row>
    <row r="318" spans="1:10">
      <c r="A318" s="7" t="s">
        <v>124</v>
      </c>
      <c r="B318" s="7" t="s">
        <v>125</v>
      </c>
      <c r="C318" s="7">
        <v>2017</v>
      </c>
      <c r="D318" s="7">
        <v>183525</v>
      </c>
      <c r="E318" s="8">
        <v>42786</v>
      </c>
      <c r="F318" s="9">
        <v>42855</v>
      </c>
      <c r="G318" s="11">
        <v>42871</v>
      </c>
      <c r="H318" s="10">
        <f t="shared" si="8"/>
        <v>16</v>
      </c>
      <c r="I318" s="15">
        <v>55.19</v>
      </c>
      <c r="J318" s="12">
        <f t="shared" si="9"/>
        <v>883.04</v>
      </c>
    </row>
    <row r="319" spans="1:10">
      <c r="A319" s="7" t="s">
        <v>124</v>
      </c>
      <c r="B319" s="7" t="s">
        <v>125</v>
      </c>
      <c r="C319" s="7">
        <v>2017</v>
      </c>
      <c r="D319" s="7">
        <v>184783</v>
      </c>
      <c r="E319" s="8">
        <v>42793</v>
      </c>
      <c r="F319" s="9">
        <v>42855</v>
      </c>
      <c r="G319" s="11">
        <v>42871</v>
      </c>
      <c r="H319" s="10">
        <f t="shared" si="8"/>
        <v>16</v>
      </c>
      <c r="I319" s="15">
        <v>231.43</v>
      </c>
      <c r="J319" s="12">
        <f t="shared" si="9"/>
        <v>3702.88</v>
      </c>
    </row>
    <row r="320" spans="1:10">
      <c r="A320" s="7" t="s">
        <v>124</v>
      </c>
      <c r="B320" s="7" t="s">
        <v>125</v>
      </c>
      <c r="C320" s="7">
        <v>2017</v>
      </c>
      <c r="D320" s="7">
        <v>178985</v>
      </c>
      <c r="E320" s="8">
        <v>42767</v>
      </c>
      <c r="F320" s="9">
        <v>42855</v>
      </c>
      <c r="G320" s="11">
        <v>42871</v>
      </c>
      <c r="H320" s="10">
        <f t="shared" si="8"/>
        <v>16</v>
      </c>
      <c r="I320" s="15">
        <v>90.04</v>
      </c>
      <c r="J320" s="12">
        <f t="shared" si="9"/>
        <v>1440.64</v>
      </c>
    </row>
    <row r="321" spans="1:10">
      <c r="A321" s="7" t="s">
        <v>124</v>
      </c>
      <c r="B321" s="7" t="s">
        <v>125</v>
      </c>
      <c r="C321" s="7">
        <v>2017</v>
      </c>
      <c r="D321" s="7">
        <v>179534</v>
      </c>
      <c r="E321" s="8">
        <v>42769</v>
      </c>
      <c r="F321" s="9">
        <v>42855</v>
      </c>
      <c r="G321" s="11">
        <v>42871</v>
      </c>
      <c r="H321" s="10">
        <f t="shared" si="8"/>
        <v>16</v>
      </c>
      <c r="I321" s="15">
        <v>3741.57</v>
      </c>
      <c r="J321" s="12">
        <f t="shared" si="9"/>
        <v>59865.120000000003</v>
      </c>
    </row>
    <row r="322" spans="1:10">
      <c r="A322" s="7" t="s">
        <v>124</v>
      </c>
      <c r="B322" s="7" t="s">
        <v>125</v>
      </c>
      <c r="C322" s="7">
        <v>2017</v>
      </c>
      <c r="D322" s="7">
        <v>181351</v>
      </c>
      <c r="E322" s="8">
        <v>42776</v>
      </c>
      <c r="F322" s="9">
        <v>42855</v>
      </c>
      <c r="G322" s="11">
        <v>42871</v>
      </c>
      <c r="H322" s="10">
        <f t="shared" si="8"/>
        <v>16</v>
      </c>
      <c r="I322" s="15">
        <v>2229.6799999999998</v>
      </c>
      <c r="J322" s="12">
        <f t="shared" si="9"/>
        <v>35674.879999999997</v>
      </c>
    </row>
    <row r="323" spans="1:10">
      <c r="A323" s="7" t="s">
        <v>124</v>
      </c>
      <c r="B323" s="7" t="s">
        <v>125</v>
      </c>
      <c r="C323" s="7">
        <v>2017</v>
      </c>
      <c r="D323" s="7">
        <v>183037</v>
      </c>
      <c r="E323" s="8">
        <v>42783</v>
      </c>
      <c r="F323" s="9">
        <v>42855</v>
      </c>
      <c r="G323" s="11">
        <v>42871</v>
      </c>
      <c r="H323" s="10">
        <f t="shared" ref="H323:H386" si="10">DAYS360(F323,G323)</f>
        <v>16</v>
      </c>
      <c r="I323" s="15">
        <v>480.63</v>
      </c>
      <c r="J323" s="12">
        <f t="shared" ref="J323:J386" si="11">H323*I323</f>
        <v>7690.08</v>
      </c>
    </row>
    <row r="324" spans="1:10">
      <c r="A324" s="7" t="s">
        <v>124</v>
      </c>
      <c r="B324" s="7" t="s">
        <v>125</v>
      </c>
      <c r="C324" s="7">
        <v>2017</v>
      </c>
      <c r="D324" s="7">
        <v>184784</v>
      </c>
      <c r="E324" s="8">
        <v>42793</v>
      </c>
      <c r="F324" s="9">
        <v>42855</v>
      </c>
      <c r="G324" s="11">
        <v>42871</v>
      </c>
      <c r="H324" s="10">
        <f t="shared" si="10"/>
        <v>16</v>
      </c>
      <c r="I324" s="15">
        <v>10451.61</v>
      </c>
      <c r="J324" s="12">
        <f t="shared" si="11"/>
        <v>167225.76</v>
      </c>
    </row>
    <row r="325" spans="1:10">
      <c r="A325" s="7" t="s">
        <v>126</v>
      </c>
      <c r="B325" s="7" t="s">
        <v>127</v>
      </c>
      <c r="C325" s="7">
        <v>2017</v>
      </c>
      <c r="D325" s="7">
        <v>4459</v>
      </c>
      <c r="E325" s="8">
        <v>42776</v>
      </c>
      <c r="F325" s="9">
        <v>42855</v>
      </c>
      <c r="G325" s="11">
        <v>42871</v>
      </c>
      <c r="H325" s="10">
        <f t="shared" si="10"/>
        <v>16</v>
      </c>
      <c r="I325" s="15">
        <v>11764.77</v>
      </c>
      <c r="J325" s="12">
        <f t="shared" si="11"/>
        <v>188236.32</v>
      </c>
    </row>
    <row r="326" spans="1:10">
      <c r="A326" s="7" t="s">
        <v>126</v>
      </c>
      <c r="B326" s="7" t="s">
        <v>127</v>
      </c>
      <c r="C326" s="7">
        <v>2017</v>
      </c>
      <c r="D326" s="7">
        <v>5506</v>
      </c>
      <c r="E326" s="8">
        <v>42786</v>
      </c>
      <c r="F326" s="9">
        <v>42855</v>
      </c>
      <c r="G326" s="11">
        <v>42871</v>
      </c>
      <c r="H326" s="10">
        <f t="shared" si="10"/>
        <v>16</v>
      </c>
      <c r="I326" s="15">
        <v>19486.759999999998</v>
      </c>
      <c r="J326" s="12">
        <f t="shared" si="11"/>
        <v>311788.15999999997</v>
      </c>
    </row>
    <row r="327" spans="1:10">
      <c r="A327" s="7" t="s">
        <v>126</v>
      </c>
      <c r="B327" s="7" t="s">
        <v>127</v>
      </c>
      <c r="C327" s="7">
        <v>2017</v>
      </c>
      <c r="D327" s="7">
        <v>5671</v>
      </c>
      <c r="E327" s="8">
        <v>42787</v>
      </c>
      <c r="F327" s="9">
        <v>42855</v>
      </c>
      <c r="G327" s="11">
        <v>42871</v>
      </c>
      <c r="H327" s="10">
        <f t="shared" si="10"/>
        <v>16</v>
      </c>
      <c r="I327" s="15">
        <v>895.48</v>
      </c>
      <c r="J327" s="12">
        <f t="shared" si="11"/>
        <v>14327.68</v>
      </c>
    </row>
    <row r="328" spans="1:10">
      <c r="A328" s="7" t="s">
        <v>126</v>
      </c>
      <c r="B328" s="7" t="s">
        <v>127</v>
      </c>
      <c r="C328" s="7">
        <v>2017</v>
      </c>
      <c r="D328" s="7">
        <v>5672</v>
      </c>
      <c r="E328" s="8">
        <v>42787</v>
      </c>
      <c r="F328" s="9">
        <v>42855</v>
      </c>
      <c r="G328" s="11">
        <v>42871</v>
      </c>
      <c r="H328" s="10">
        <f t="shared" si="10"/>
        <v>16</v>
      </c>
      <c r="I328" s="15">
        <v>895.48</v>
      </c>
      <c r="J328" s="12">
        <f t="shared" si="11"/>
        <v>14327.68</v>
      </c>
    </row>
    <row r="329" spans="1:10">
      <c r="A329" s="7" t="s">
        <v>126</v>
      </c>
      <c r="B329" s="7" t="s">
        <v>127</v>
      </c>
      <c r="C329" s="7">
        <v>2017</v>
      </c>
      <c r="D329" s="7">
        <v>14079</v>
      </c>
      <c r="E329" s="8">
        <v>42853</v>
      </c>
      <c r="F329" s="9">
        <v>42916</v>
      </c>
      <c r="G329" s="11">
        <v>42871</v>
      </c>
      <c r="H329" s="10">
        <f t="shared" si="10"/>
        <v>-44</v>
      </c>
      <c r="I329" s="15">
        <v>2598.6</v>
      </c>
      <c r="J329" s="12">
        <f t="shared" si="11"/>
        <v>-114338.4</v>
      </c>
    </row>
    <row r="330" spans="1:10">
      <c r="A330" s="7" t="s">
        <v>130</v>
      </c>
      <c r="B330" s="7" t="s">
        <v>131</v>
      </c>
      <c r="C330" s="7">
        <v>2017</v>
      </c>
      <c r="D330" s="7">
        <v>39</v>
      </c>
      <c r="E330" s="8">
        <v>42781</v>
      </c>
      <c r="F330" s="9">
        <v>42855</v>
      </c>
      <c r="G330" s="11">
        <v>42871</v>
      </c>
      <c r="H330" s="10">
        <f t="shared" si="10"/>
        <v>16</v>
      </c>
      <c r="I330" s="15">
        <v>422.14</v>
      </c>
      <c r="J330" s="12">
        <f t="shared" si="11"/>
        <v>6754.24</v>
      </c>
    </row>
    <row r="331" spans="1:10">
      <c r="A331" s="7" t="s">
        <v>130</v>
      </c>
      <c r="B331" s="7" t="s">
        <v>131</v>
      </c>
      <c r="C331" s="7">
        <v>2017</v>
      </c>
      <c r="D331" s="7">
        <v>40</v>
      </c>
      <c r="E331" s="8">
        <v>42781</v>
      </c>
      <c r="F331" s="9">
        <v>42855</v>
      </c>
      <c r="G331" s="11">
        <v>42871</v>
      </c>
      <c r="H331" s="10">
        <f t="shared" si="10"/>
        <v>16</v>
      </c>
      <c r="I331" s="15">
        <v>32.01</v>
      </c>
      <c r="J331" s="12">
        <f t="shared" si="11"/>
        <v>512.16</v>
      </c>
    </row>
    <row r="332" spans="1:10">
      <c r="A332" s="7" t="s">
        <v>130</v>
      </c>
      <c r="B332" s="7" t="s">
        <v>131</v>
      </c>
      <c r="C332" s="7">
        <v>2017</v>
      </c>
      <c r="D332" s="7">
        <v>51</v>
      </c>
      <c r="E332" s="8">
        <v>42794</v>
      </c>
      <c r="F332" s="9">
        <v>42855</v>
      </c>
      <c r="G332" s="11">
        <v>42871</v>
      </c>
      <c r="H332" s="10">
        <f t="shared" si="10"/>
        <v>16</v>
      </c>
      <c r="I332" s="15">
        <v>512.4</v>
      </c>
      <c r="J332" s="12">
        <f t="shared" si="11"/>
        <v>8198.4</v>
      </c>
    </row>
    <row r="333" spans="1:10">
      <c r="A333" s="7" t="s">
        <v>132</v>
      </c>
      <c r="B333" s="7" t="s">
        <v>133</v>
      </c>
      <c r="C333" s="7">
        <v>2017</v>
      </c>
      <c r="D333" s="7">
        <v>158</v>
      </c>
      <c r="E333" s="8">
        <v>42794</v>
      </c>
      <c r="F333" s="9">
        <v>42855</v>
      </c>
      <c r="G333" s="11">
        <v>42871</v>
      </c>
      <c r="H333" s="10">
        <f t="shared" si="10"/>
        <v>16</v>
      </c>
      <c r="I333" s="15">
        <v>4172.3999999999996</v>
      </c>
      <c r="J333" s="12">
        <f t="shared" si="11"/>
        <v>66758.399999999994</v>
      </c>
    </row>
    <row r="334" spans="1:10">
      <c r="A334" s="7" t="s">
        <v>132</v>
      </c>
      <c r="B334" s="7" t="s">
        <v>133</v>
      </c>
      <c r="C334" s="7">
        <v>2017</v>
      </c>
      <c r="D334" s="7">
        <v>159</v>
      </c>
      <c r="E334" s="8">
        <v>42794</v>
      </c>
      <c r="F334" s="9">
        <v>42855</v>
      </c>
      <c r="G334" s="11">
        <v>42871</v>
      </c>
      <c r="H334" s="10">
        <f t="shared" si="10"/>
        <v>16</v>
      </c>
      <c r="I334" s="15">
        <v>585.6</v>
      </c>
      <c r="J334" s="12">
        <f t="shared" si="11"/>
        <v>9369.6</v>
      </c>
    </row>
    <row r="335" spans="1:10">
      <c r="A335" s="7" t="s">
        <v>132</v>
      </c>
      <c r="B335" s="7" t="s">
        <v>133</v>
      </c>
      <c r="C335" s="7">
        <v>2017</v>
      </c>
      <c r="D335" s="7">
        <v>160</v>
      </c>
      <c r="E335" s="8">
        <v>42794</v>
      </c>
      <c r="F335" s="9">
        <v>42855</v>
      </c>
      <c r="G335" s="11">
        <v>42871</v>
      </c>
      <c r="H335" s="10">
        <f t="shared" si="10"/>
        <v>16</v>
      </c>
      <c r="I335" s="15">
        <v>512.4</v>
      </c>
      <c r="J335" s="12">
        <f t="shared" si="11"/>
        <v>8198.4</v>
      </c>
    </row>
    <row r="336" spans="1:10">
      <c r="A336" s="7" t="s">
        <v>132</v>
      </c>
      <c r="B336" s="7" t="s">
        <v>133</v>
      </c>
      <c r="C336" s="7">
        <v>2017</v>
      </c>
      <c r="D336" s="7">
        <v>161</v>
      </c>
      <c r="E336" s="8">
        <v>42794</v>
      </c>
      <c r="F336" s="9">
        <v>42855</v>
      </c>
      <c r="G336" s="11">
        <v>42871</v>
      </c>
      <c r="H336" s="10">
        <f t="shared" si="10"/>
        <v>16</v>
      </c>
      <c r="I336" s="15">
        <v>234.24</v>
      </c>
      <c r="J336" s="12">
        <f t="shared" si="11"/>
        <v>3747.84</v>
      </c>
    </row>
    <row r="337" spans="1:10">
      <c r="A337" s="7" t="s">
        <v>132</v>
      </c>
      <c r="B337" s="7" t="s">
        <v>133</v>
      </c>
      <c r="C337" s="7">
        <v>2017</v>
      </c>
      <c r="D337" s="7">
        <v>162</v>
      </c>
      <c r="E337" s="8">
        <v>42794</v>
      </c>
      <c r="F337" s="9">
        <v>42855</v>
      </c>
      <c r="G337" s="11">
        <v>42871</v>
      </c>
      <c r="H337" s="10">
        <f t="shared" si="10"/>
        <v>16</v>
      </c>
      <c r="I337" s="15">
        <v>4655.5200000000004</v>
      </c>
      <c r="J337" s="12">
        <f t="shared" si="11"/>
        <v>74488.320000000007</v>
      </c>
    </row>
    <row r="338" spans="1:10">
      <c r="A338" s="7" t="s">
        <v>234</v>
      </c>
      <c r="B338" s="7" t="s">
        <v>235</v>
      </c>
      <c r="C338" s="7">
        <v>2017</v>
      </c>
      <c r="D338" s="7">
        <v>2710</v>
      </c>
      <c r="E338" s="8">
        <v>42774</v>
      </c>
      <c r="F338" s="9">
        <v>42855</v>
      </c>
      <c r="G338" s="11">
        <v>42871</v>
      </c>
      <c r="H338" s="10">
        <f t="shared" si="10"/>
        <v>16</v>
      </c>
      <c r="I338" s="15">
        <v>1399.95</v>
      </c>
      <c r="J338" s="12">
        <f t="shared" si="11"/>
        <v>22399.200000000001</v>
      </c>
    </row>
    <row r="339" spans="1:10">
      <c r="A339" s="7" t="s">
        <v>236</v>
      </c>
      <c r="B339" s="7" t="s">
        <v>237</v>
      </c>
      <c r="C339" s="7">
        <v>2017</v>
      </c>
      <c r="D339" s="7">
        <v>13</v>
      </c>
      <c r="E339" s="8">
        <v>42767</v>
      </c>
      <c r="F339" s="9">
        <v>42855</v>
      </c>
      <c r="G339" s="11">
        <v>42871</v>
      </c>
      <c r="H339" s="10">
        <f t="shared" si="10"/>
        <v>16</v>
      </c>
      <c r="I339" s="15">
        <v>2102.67</v>
      </c>
      <c r="J339" s="12">
        <f t="shared" si="11"/>
        <v>33642.720000000001</v>
      </c>
    </row>
    <row r="340" spans="1:10">
      <c r="A340" s="7" t="s">
        <v>236</v>
      </c>
      <c r="B340" s="7" t="s">
        <v>237</v>
      </c>
      <c r="C340" s="7">
        <v>2017</v>
      </c>
      <c r="D340" s="7">
        <v>17</v>
      </c>
      <c r="E340" s="8">
        <v>42768</v>
      </c>
      <c r="F340" s="9">
        <v>42855</v>
      </c>
      <c r="G340" s="11">
        <v>42871</v>
      </c>
      <c r="H340" s="10">
        <f t="shared" si="10"/>
        <v>16</v>
      </c>
      <c r="I340" s="15">
        <v>244</v>
      </c>
      <c r="J340" s="12">
        <f t="shared" si="11"/>
        <v>3904</v>
      </c>
    </row>
    <row r="341" spans="1:10">
      <c r="A341" s="7" t="s">
        <v>236</v>
      </c>
      <c r="B341" s="7" t="s">
        <v>237</v>
      </c>
      <c r="C341" s="7">
        <v>2017</v>
      </c>
      <c r="D341" s="7">
        <v>12</v>
      </c>
      <c r="E341" s="8">
        <v>42767</v>
      </c>
      <c r="F341" s="9">
        <v>42855</v>
      </c>
      <c r="G341" s="11">
        <v>42871</v>
      </c>
      <c r="H341" s="10">
        <f t="shared" si="10"/>
        <v>16</v>
      </c>
      <c r="I341" s="15">
        <v>509.96</v>
      </c>
      <c r="J341" s="12">
        <f t="shared" si="11"/>
        <v>8159.36</v>
      </c>
    </row>
    <row r="342" spans="1:10">
      <c r="A342" s="7" t="s">
        <v>134</v>
      </c>
      <c r="B342" s="7" t="s">
        <v>135</v>
      </c>
      <c r="C342" s="7">
        <v>2017</v>
      </c>
      <c r="D342" s="7">
        <v>332</v>
      </c>
      <c r="E342" s="8">
        <v>42794</v>
      </c>
      <c r="F342" s="9">
        <v>42855</v>
      </c>
      <c r="G342" s="11">
        <v>42871</v>
      </c>
      <c r="H342" s="10">
        <f t="shared" si="10"/>
        <v>16</v>
      </c>
      <c r="I342" s="15">
        <v>150.30000000000001</v>
      </c>
      <c r="J342" s="12">
        <f t="shared" si="11"/>
        <v>2404.8000000000002</v>
      </c>
    </row>
    <row r="343" spans="1:10">
      <c r="A343" s="7" t="s">
        <v>134</v>
      </c>
      <c r="B343" s="7" t="s">
        <v>135</v>
      </c>
      <c r="C343" s="7">
        <v>2017</v>
      </c>
      <c r="D343" s="7">
        <v>333</v>
      </c>
      <c r="E343" s="8">
        <v>42794</v>
      </c>
      <c r="F343" s="9">
        <v>42855</v>
      </c>
      <c r="G343" s="11">
        <v>42871</v>
      </c>
      <c r="H343" s="10">
        <f t="shared" si="10"/>
        <v>16</v>
      </c>
      <c r="I343" s="15">
        <v>42.27</v>
      </c>
      <c r="J343" s="12">
        <f t="shared" si="11"/>
        <v>676.32</v>
      </c>
    </row>
    <row r="344" spans="1:10">
      <c r="A344" s="7" t="s">
        <v>136</v>
      </c>
      <c r="B344" s="7" t="s">
        <v>137</v>
      </c>
      <c r="C344" s="7">
        <v>2017</v>
      </c>
      <c r="D344" s="7">
        <v>126884</v>
      </c>
      <c r="E344" s="8">
        <v>42788</v>
      </c>
      <c r="F344" s="9">
        <v>42855</v>
      </c>
      <c r="G344" s="11">
        <v>42871</v>
      </c>
      <c r="H344" s="10">
        <f t="shared" si="10"/>
        <v>16</v>
      </c>
      <c r="I344" s="15">
        <v>5064.8500000000004</v>
      </c>
      <c r="J344" s="12">
        <f t="shared" si="11"/>
        <v>81037.600000000006</v>
      </c>
    </row>
    <row r="345" spans="1:10">
      <c r="A345" s="7" t="s">
        <v>238</v>
      </c>
      <c r="B345" s="7" t="s">
        <v>239</v>
      </c>
      <c r="C345" s="7">
        <v>2017</v>
      </c>
      <c r="D345" s="7">
        <v>3</v>
      </c>
      <c r="E345" s="8">
        <v>42769</v>
      </c>
      <c r="F345" s="9">
        <v>42855</v>
      </c>
      <c r="G345" s="11">
        <v>42871</v>
      </c>
      <c r="H345" s="10">
        <f t="shared" si="10"/>
        <v>16</v>
      </c>
      <c r="I345" s="15">
        <v>140.91</v>
      </c>
      <c r="J345" s="12">
        <f t="shared" si="11"/>
        <v>2254.56</v>
      </c>
    </row>
    <row r="346" spans="1:10">
      <c r="A346" s="7" t="s">
        <v>238</v>
      </c>
      <c r="B346" s="7" t="s">
        <v>239</v>
      </c>
      <c r="C346" s="7">
        <v>2017</v>
      </c>
      <c r="D346" s="7">
        <v>2</v>
      </c>
      <c r="E346" s="8">
        <v>42769</v>
      </c>
      <c r="F346" s="9">
        <v>42855</v>
      </c>
      <c r="G346" s="11">
        <v>42871</v>
      </c>
      <c r="H346" s="10">
        <f t="shared" si="10"/>
        <v>16</v>
      </c>
      <c r="I346" s="15">
        <v>1105.6099999999999</v>
      </c>
      <c r="J346" s="12">
        <f t="shared" si="11"/>
        <v>17689.759999999998</v>
      </c>
    </row>
    <row r="347" spans="1:10">
      <c r="A347" s="7" t="s">
        <v>240</v>
      </c>
      <c r="B347" s="7" t="s">
        <v>241</v>
      </c>
      <c r="C347" s="7">
        <v>2017</v>
      </c>
      <c r="D347" s="7">
        <v>2</v>
      </c>
      <c r="E347" s="8">
        <v>42794</v>
      </c>
      <c r="F347" s="9">
        <v>42855</v>
      </c>
      <c r="G347" s="11">
        <v>42871</v>
      </c>
      <c r="H347" s="10">
        <f t="shared" si="10"/>
        <v>16</v>
      </c>
      <c r="I347" s="15">
        <v>8235</v>
      </c>
      <c r="J347" s="12">
        <f t="shared" si="11"/>
        <v>131760</v>
      </c>
    </row>
    <row r="348" spans="1:10">
      <c r="A348" s="7" t="s">
        <v>242</v>
      </c>
      <c r="B348" s="7" t="s">
        <v>243</v>
      </c>
      <c r="C348" s="7">
        <v>2017</v>
      </c>
      <c r="D348" s="7">
        <v>348</v>
      </c>
      <c r="E348" s="8">
        <v>42781</v>
      </c>
      <c r="F348" s="9">
        <v>42855</v>
      </c>
      <c r="G348" s="11">
        <v>42871</v>
      </c>
      <c r="H348" s="10">
        <f t="shared" si="10"/>
        <v>16</v>
      </c>
      <c r="I348" s="15">
        <v>1905.64</v>
      </c>
      <c r="J348" s="12">
        <f t="shared" si="11"/>
        <v>30490.240000000002</v>
      </c>
    </row>
    <row r="349" spans="1:10">
      <c r="A349" s="7" t="s">
        <v>140</v>
      </c>
      <c r="B349" s="7" t="s">
        <v>141</v>
      </c>
      <c r="C349" s="7">
        <v>2017</v>
      </c>
      <c r="D349" s="7">
        <v>1659</v>
      </c>
      <c r="E349" s="8">
        <v>42794</v>
      </c>
      <c r="F349" s="9">
        <v>42855</v>
      </c>
      <c r="G349" s="11">
        <v>42871</v>
      </c>
      <c r="H349" s="10">
        <f t="shared" si="10"/>
        <v>16</v>
      </c>
      <c r="I349" s="15">
        <v>622.20000000000005</v>
      </c>
      <c r="J349" s="12">
        <f t="shared" si="11"/>
        <v>9955.2000000000007</v>
      </c>
    </row>
    <row r="350" spans="1:10">
      <c r="A350" s="7" t="s">
        <v>140</v>
      </c>
      <c r="B350" s="7" t="s">
        <v>141</v>
      </c>
      <c r="C350" s="7">
        <v>2017</v>
      </c>
      <c r="D350" s="7">
        <v>1809</v>
      </c>
      <c r="E350" s="8">
        <v>42794</v>
      </c>
      <c r="F350" s="9">
        <v>42855</v>
      </c>
      <c r="G350" s="11">
        <v>42871</v>
      </c>
      <c r="H350" s="10">
        <f t="shared" si="10"/>
        <v>16</v>
      </c>
      <c r="I350" s="15">
        <v>95.65</v>
      </c>
      <c r="J350" s="12">
        <f t="shared" si="11"/>
        <v>1530.4</v>
      </c>
    </row>
    <row r="351" spans="1:10">
      <c r="A351" s="7" t="s">
        <v>140</v>
      </c>
      <c r="B351" s="7" t="s">
        <v>141</v>
      </c>
      <c r="C351" s="7">
        <v>2017</v>
      </c>
      <c r="D351" s="7">
        <v>1851</v>
      </c>
      <c r="E351" s="8">
        <v>42794</v>
      </c>
      <c r="F351" s="9">
        <v>42855</v>
      </c>
      <c r="G351" s="11">
        <v>42871</v>
      </c>
      <c r="H351" s="10">
        <f t="shared" si="10"/>
        <v>16</v>
      </c>
      <c r="I351" s="15">
        <v>622.20000000000005</v>
      </c>
      <c r="J351" s="12">
        <f t="shared" si="11"/>
        <v>9955.2000000000007</v>
      </c>
    </row>
    <row r="352" spans="1:10">
      <c r="A352" s="7" t="s">
        <v>140</v>
      </c>
      <c r="B352" s="7" t="s">
        <v>141</v>
      </c>
      <c r="C352" s="7">
        <v>2017</v>
      </c>
      <c r="D352" s="7">
        <v>1852</v>
      </c>
      <c r="E352" s="8">
        <v>42794</v>
      </c>
      <c r="F352" s="9">
        <v>42855</v>
      </c>
      <c r="G352" s="11">
        <v>42871</v>
      </c>
      <c r="H352" s="10">
        <f t="shared" si="10"/>
        <v>16</v>
      </c>
      <c r="I352" s="15">
        <v>622.20000000000005</v>
      </c>
      <c r="J352" s="12">
        <f t="shared" si="11"/>
        <v>9955.2000000000007</v>
      </c>
    </row>
    <row r="353" spans="1:10">
      <c r="A353" s="7" t="s">
        <v>144</v>
      </c>
      <c r="B353" s="7" t="s">
        <v>145</v>
      </c>
      <c r="C353" s="7">
        <v>2017</v>
      </c>
      <c r="D353" s="7">
        <v>110</v>
      </c>
      <c r="E353" s="8">
        <v>42794</v>
      </c>
      <c r="F353" s="9">
        <v>42855</v>
      </c>
      <c r="G353" s="11">
        <v>42871</v>
      </c>
      <c r="H353" s="10">
        <f t="shared" si="10"/>
        <v>16</v>
      </c>
      <c r="I353" s="15">
        <v>1554.4</v>
      </c>
      <c r="J353" s="12">
        <f t="shared" si="11"/>
        <v>24870.400000000001</v>
      </c>
    </row>
    <row r="354" spans="1:10">
      <c r="A354" s="7" t="s">
        <v>146</v>
      </c>
      <c r="B354" s="7" t="s">
        <v>147</v>
      </c>
      <c r="C354" s="7">
        <v>2017</v>
      </c>
      <c r="D354" s="7">
        <v>170056</v>
      </c>
      <c r="E354" s="8">
        <v>42794</v>
      </c>
      <c r="F354" s="9">
        <v>42855</v>
      </c>
      <c r="G354" s="11">
        <v>42871</v>
      </c>
      <c r="H354" s="10">
        <f t="shared" si="10"/>
        <v>16</v>
      </c>
      <c r="I354" s="15">
        <v>3294</v>
      </c>
      <c r="J354" s="12">
        <f t="shared" si="11"/>
        <v>52704</v>
      </c>
    </row>
    <row r="355" spans="1:10">
      <c r="A355" s="7" t="s">
        <v>244</v>
      </c>
      <c r="B355" s="7" t="s">
        <v>245</v>
      </c>
      <c r="C355" s="7">
        <v>2017</v>
      </c>
      <c r="D355" s="7">
        <v>607</v>
      </c>
      <c r="E355" s="8">
        <v>42775</v>
      </c>
      <c r="F355" s="9">
        <v>42855</v>
      </c>
      <c r="G355" s="11">
        <v>42871</v>
      </c>
      <c r="H355" s="10">
        <f t="shared" si="10"/>
        <v>16</v>
      </c>
      <c r="I355" s="15">
        <v>1010.27</v>
      </c>
      <c r="J355" s="12">
        <f t="shared" si="11"/>
        <v>16164.32</v>
      </c>
    </row>
    <row r="356" spans="1:10">
      <c r="A356" s="7" t="s">
        <v>244</v>
      </c>
      <c r="B356" s="7" t="s">
        <v>245</v>
      </c>
      <c r="C356" s="7">
        <v>2017</v>
      </c>
      <c r="D356" s="7">
        <v>608</v>
      </c>
      <c r="E356" s="8">
        <v>42775</v>
      </c>
      <c r="F356" s="9">
        <v>42855</v>
      </c>
      <c r="G356" s="11">
        <v>42871</v>
      </c>
      <c r="H356" s="10">
        <f t="shared" si="10"/>
        <v>16</v>
      </c>
      <c r="I356" s="15">
        <v>64.97</v>
      </c>
      <c r="J356" s="12">
        <f t="shared" si="11"/>
        <v>1039.52</v>
      </c>
    </row>
    <row r="357" spans="1:10">
      <c r="A357" s="7" t="s">
        <v>148</v>
      </c>
      <c r="B357" s="7" t="s">
        <v>149</v>
      </c>
      <c r="C357" s="7">
        <v>2017</v>
      </c>
      <c r="D357" s="7">
        <v>339</v>
      </c>
      <c r="E357" s="8">
        <v>42794</v>
      </c>
      <c r="F357" s="9">
        <v>42855</v>
      </c>
      <c r="G357" s="11">
        <v>42871</v>
      </c>
      <c r="H357" s="10">
        <f t="shared" si="10"/>
        <v>16</v>
      </c>
      <c r="I357" s="15">
        <v>4306.6000000000004</v>
      </c>
      <c r="J357" s="12">
        <f t="shared" si="11"/>
        <v>68905.600000000006</v>
      </c>
    </row>
    <row r="358" spans="1:10">
      <c r="A358" s="7" t="s">
        <v>246</v>
      </c>
      <c r="B358" s="7" t="s">
        <v>247</v>
      </c>
      <c r="C358" s="7">
        <v>2017</v>
      </c>
      <c r="D358" s="7">
        <v>416</v>
      </c>
      <c r="E358" s="8">
        <v>42774</v>
      </c>
      <c r="F358" s="9">
        <v>42855</v>
      </c>
      <c r="G358" s="11">
        <v>42871</v>
      </c>
      <c r="H358" s="10">
        <f t="shared" si="10"/>
        <v>16</v>
      </c>
      <c r="I358" s="15">
        <v>1823.8</v>
      </c>
      <c r="J358" s="12">
        <f t="shared" si="11"/>
        <v>29180.799999999999</v>
      </c>
    </row>
    <row r="359" spans="1:10">
      <c r="A359" s="7" t="s">
        <v>152</v>
      </c>
      <c r="B359" s="7" t="s">
        <v>153</v>
      </c>
      <c r="C359" s="7">
        <v>2017</v>
      </c>
      <c r="D359" s="7">
        <v>509875</v>
      </c>
      <c r="E359" s="8">
        <v>42775</v>
      </c>
      <c r="F359" s="9">
        <v>42855</v>
      </c>
      <c r="G359" s="11">
        <v>42871</v>
      </c>
      <c r="H359" s="10">
        <f t="shared" si="10"/>
        <v>16</v>
      </c>
      <c r="I359" s="15">
        <v>1535.44</v>
      </c>
      <c r="J359" s="12">
        <f t="shared" si="11"/>
        <v>24567.040000000001</v>
      </c>
    </row>
    <row r="360" spans="1:10">
      <c r="A360" s="7" t="s">
        <v>154</v>
      </c>
      <c r="B360" s="7" t="s">
        <v>155</v>
      </c>
      <c r="C360" s="7">
        <v>2017</v>
      </c>
      <c r="D360" s="7">
        <v>703185</v>
      </c>
      <c r="E360" s="8">
        <v>42779</v>
      </c>
      <c r="F360" s="9">
        <v>42855</v>
      </c>
      <c r="G360" s="11">
        <v>42871</v>
      </c>
      <c r="H360" s="10">
        <f t="shared" si="10"/>
        <v>16</v>
      </c>
      <c r="I360" s="15">
        <v>591.46</v>
      </c>
      <c r="J360" s="12">
        <f t="shared" si="11"/>
        <v>9463.36</v>
      </c>
    </row>
    <row r="361" spans="1:10">
      <c r="A361" s="7" t="s">
        <v>154</v>
      </c>
      <c r="B361" s="7" t="s">
        <v>155</v>
      </c>
      <c r="C361" s="7">
        <v>2017</v>
      </c>
      <c r="D361" s="7">
        <v>703821</v>
      </c>
      <c r="E361" s="8">
        <v>42786</v>
      </c>
      <c r="F361" s="9">
        <v>42855</v>
      </c>
      <c r="G361" s="11">
        <v>42871</v>
      </c>
      <c r="H361" s="10">
        <f t="shared" si="10"/>
        <v>16</v>
      </c>
      <c r="I361" s="15">
        <v>102.69</v>
      </c>
      <c r="J361" s="12">
        <f t="shared" si="11"/>
        <v>1643.04</v>
      </c>
    </row>
    <row r="362" spans="1:10">
      <c r="A362" s="7" t="s">
        <v>154</v>
      </c>
      <c r="B362" s="7" t="s">
        <v>155</v>
      </c>
      <c r="C362" s="7">
        <v>2017</v>
      </c>
      <c r="D362" s="7">
        <v>704592</v>
      </c>
      <c r="E362" s="8">
        <v>42793</v>
      </c>
      <c r="F362" s="9">
        <v>42855</v>
      </c>
      <c r="G362" s="11">
        <v>42871</v>
      </c>
      <c r="H362" s="10">
        <f t="shared" si="10"/>
        <v>16</v>
      </c>
      <c r="I362" s="15">
        <v>662.96</v>
      </c>
      <c r="J362" s="12">
        <f t="shared" si="11"/>
        <v>10607.36</v>
      </c>
    </row>
    <row r="363" spans="1:10">
      <c r="A363" s="7" t="s">
        <v>154</v>
      </c>
      <c r="B363" s="7" t="s">
        <v>155</v>
      </c>
      <c r="C363" s="7">
        <v>2017</v>
      </c>
      <c r="D363" s="7">
        <v>705249</v>
      </c>
      <c r="E363" s="8">
        <v>42794</v>
      </c>
      <c r="F363" s="9">
        <v>42855</v>
      </c>
      <c r="G363" s="11">
        <v>42871</v>
      </c>
      <c r="H363" s="10">
        <f t="shared" si="10"/>
        <v>16</v>
      </c>
      <c r="I363" s="15">
        <v>1034.52</v>
      </c>
      <c r="J363" s="12">
        <f t="shared" si="11"/>
        <v>16552.32</v>
      </c>
    </row>
    <row r="364" spans="1:10">
      <c r="A364" s="7" t="s">
        <v>158</v>
      </c>
      <c r="B364" s="7" t="s">
        <v>159</v>
      </c>
      <c r="C364" s="7">
        <v>2017</v>
      </c>
      <c r="D364" s="7">
        <v>2752</v>
      </c>
      <c r="E364" s="8">
        <v>42779</v>
      </c>
      <c r="F364" s="9">
        <v>42855</v>
      </c>
      <c r="G364" s="11">
        <v>42871</v>
      </c>
      <c r="H364" s="10">
        <f t="shared" si="10"/>
        <v>16</v>
      </c>
      <c r="I364" s="15">
        <v>12912.91</v>
      </c>
      <c r="J364" s="12">
        <f t="shared" si="11"/>
        <v>206606.56</v>
      </c>
    </row>
    <row r="365" spans="1:10">
      <c r="A365" s="7" t="s">
        <v>160</v>
      </c>
      <c r="B365" s="7" t="s">
        <v>161</v>
      </c>
      <c r="C365" s="7">
        <v>2017</v>
      </c>
      <c r="D365" s="7">
        <v>38</v>
      </c>
      <c r="E365" s="8">
        <v>42793</v>
      </c>
      <c r="F365" s="9">
        <v>42855</v>
      </c>
      <c r="G365" s="11">
        <v>42871</v>
      </c>
      <c r="H365" s="10">
        <f t="shared" si="10"/>
        <v>16</v>
      </c>
      <c r="I365" s="15">
        <v>2806</v>
      </c>
      <c r="J365" s="12">
        <f t="shared" si="11"/>
        <v>44896</v>
      </c>
    </row>
    <row r="366" spans="1:10">
      <c r="A366" s="7" t="s">
        <v>248</v>
      </c>
      <c r="B366" s="7" t="s">
        <v>249</v>
      </c>
      <c r="C366" s="7">
        <v>2017</v>
      </c>
      <c r="D366" s="7">
        <v>56</v>
      </c>
      <c r="E366" s="8">
        <v>42776</v>
      </c>
      <c r="F366" s="9">
        <v>42855</v>
      </c>
      <c r="G366" s="11">
        <v>42871</v>
      </c>
      <c r="H366" s="10">
        <f t="shared" si="10"/>
        <v>16</v>
      </c>
      <c r="I366" s="15">
        <v>2321.66</v>
      </c>
      <c r="J366" s="12">
        <f t="shared" si="11"/>
        <v>37146.559999999998</v>
      </c>
    </row>
    <row r="367" spans="1:10">
      <c r="A367" s="7" t="s">
        <v>250</v>
      </c>
      <c r="B367" s="7" t="s">
        <v>251</v>
      </c>
      <c r="C367" s="7">
        <v>2017</v>
      </c>
      <c r="D367" s="7">
        <v>8</v>
      </c>
      <c r="E367" s="8">
        <v>42788</v>
      </c>
      <c r="F367" s="9">
        <v>42788</v>
      </c>
      <c r="G367" s="11">
        <v>42871</v>
      </c>
      <c r="H367" s="10">
        <f t="shared" si="10"/>
        <v>84</v>
      </c>
      <c r="I367" s="15">
        <v>2122.8000000000002</v>
      </c>
      <c r="J367" s="12">
        <f t="shared" si="11"/>
        <v>178315.2</v>
      </c>
    </row>
    <row r="368" spans="1:10">
      <c r="A368" s="7" t="s">
        <v>172</v>
      </c>
      <c r="B368" s="7" t="s">
        <v>173</v>
      </c>
      <c r="C368" s="7">
        <v>2017</v>
      </c>
      <c r="D368" s="7">
        <v>14</v>
      </c>
      <c r="E368" s="8">
        <v>42767</v>
      </c>
      <c r="F368" s="9">
        <v>42855</v>
      </c>
      <c r="G368" s="11">
        <v>42871</v>
      </c>
      <c r="H368" s="10">
        <f t="shared" si="10"/>
        <v>16</v>
      </c>
      <c r="I368" s="15">
        <v>9394</v>
      </c>
      <c r="J368" s="12">
        <f t="shared" si="11"/>
        <v>150304</v>
      </c>
    </row>
    <row r="369" spans="1:10">
      <c r="A369" s="7" t="s">
        <v>172</v>
      </c>
      <c r="B369" s="7" t="s">
        <v>173</v>
      </c>
      <c r="C369" s="7">
        <v>2017</v>
      </c>
      <c r="D369" s="7">
        <v>15</v>
      </c>
      <c r="E369" s="8">
        <v>42767</v>
      </c>
      <c r="F369" s="9">
        <v>42855</v>
      </c>
      <c r="G369" s="11">
        <v>42871</v>
      </c>
      <c r="H369" s="10">
        <f t="shared" si="10"/>
        <v>16</v>
      </c>
      <c r="I369" s="15">
        <v>4337.33</v>
      </c>
      <c r="J369" s="12">
        <f t="shared" si="11"/>
        <v>69397.279999999999</v>
      </c>
    </row>
    <row r="370" spans="1:10">
      <c r="A370" s="7" t="s">
        <v>252</v>
      </c>
      <c r="B370" s="7" t="s">
        <v>253</v>
      </c>
      <c r="C370" s="7">
        <v>2017</v>
      </c>
      <c r="D370" s="7">
        <v>35283</v>
      </c>
      <c r="E370" s="8">
        <v>42766</v>
      </c>
      <c r="F370" s="9">
        <v>42825</v>
      </c>
      <c r="G370" s="11">
        <v>42871</v>
      </c>
      <c r="H370" s="10">
        <f t="shared" si="10"/>
        <v>46</v>
      </c>
      <c r="I370" s="15">
        <v>82.59</v>
      </c>
      <c r="J370" s="12">
        <f t="shared" si="11"/>
        <v>3799.1400000000003</v>
      </c>
    </row>
    <row r="371" spans="1:10">
      <c r="A371" s="7" t="s">
        <v>252</v>
      </c>
      <c r="B371" s="7" t="s">
        <v>253</v>
      </c>
      <c r="C371" s="7">
        <v>2017</v>
      </c>
      <c r="D371" s="7">
        <v>36168</v>
      </c>
      <c r="E371" s="8">
        <v>42766</v>
      </c>
      <c r="F371" s="9">
        <v>42825</v>
      </c>
      <c r="G371" s="11">
        <v>42871</v>
      </c>
      <c r="H371" s="10">
        <f t="shared" si="10"/>
        <v>46</v>
      </c>
      <c r="I371" s="15">
        <v>596.20000000000005</v>
      </c>
      <c r="J371" s="12">
        <f t="shared" si="11"/>
        <v>27425.200000000001</v>
      </c>
    </row>
    <row r="372" spans="1:10">
      <c r="A372" s="7" t="s">
        <v>252</v>
      </c>
      <c r="B372" s="7" t="s">
        <v>253</v>
      </c>
      <c r="C372" s="7">
        <v>2017</v>
      </c>
      <c r="D372" s="7">
        <v>39050</v>
      </c>
      <c r="E372" s="8">
        <v>42766</v>
      </c>
      <c r="F372" s="9">
        <v>42825</v>
      </c>
      <c r="G372" s="11">
        <v>42871</v>
      </c>
      <c r="H372" s="10">
        <f t="shared" si="10"/>
        <v>46</v>
      </c>
      <c r="I372" s="15">
        <v>407.04</v>
      </c>
      <c r="J372" s="12">
        <f t="shared" si="11"/>
        <v>18723.84</v>
      </c>
    </row>
    <row r="373" spans="1:10">
      <c r="A373" s="7" t="s">
        <v>252</v>
      </c>
      <c r="B373" s="7" t="s">
        <v>253</v>
      </c>
      <c r="C373" s="7">
        <v>2017</v>
      </c>
      <c r="D373" s="7">
        <v>151918</v>
      </c>
      <c r="E373" s="8">
        <v>42794</v>
      </c>
      <c r="F373" s="9">
        <v>42855</v>
      </c>
      <c r="G373" s="11">
        <v>42871</v>
      </c>
      <c r="H373" s="10">
        <f t="shared" si="10"/>
        <v>16</v>
      </c>
      <c r="I373" s="15">
        <v>464.05</v>
      </c>
      <c r="J373" s="12">
        <f t="shared" si="11"/>
        <v>7424.8</v>
      </c>
    </row>
    <row r="374" spans="1:10">
      <c r="A374" s="7" t="s">
        <v>252</v>
      </c>
      <c r="B374" s="7" t="s">
        <v>253</v>
      </c>
      <c r="C374" s="7">
        <v>2017</v>
      </c>
      <c r="D374" s="7">
        <v>155111</v>
      </c>
      <c r="E374" s="8">
        <v>42794</v>
      </c>
      <c r="F374" s="9">
        <v>42855</v>
      </c>
      <c r="G374" s="11">
        <v>42871</v>
      </c>
      <c r="H374" s="10">
        <f t="shared" si="10"/>
        <v>16</v>
      </c>
      <c r="I374" s="15">
        <v>520.16999999999996</v>
      </c>
      <c r="J374" s="12">
        <f t="shared" si="11"/>
        <v>8322.7199999999993</v>
      </c>
    </row>
    <row r="375" spans="1:10">
      <c r="A375" s="7" t="s">
        <v>178</v>
      </c>
      <c r="B375" s="7" t="s">
        <v>179</v>
      </c>
      <c r="C375" s="7">
        <v>2017</v>
      </c>
      <c r="D375" s="7">
        <v>2009</v>
      </c>
      <c r="E375" s="8">
        <v>42788</v>
      </c>
      <c r="F375" s="9">
        <v>42855</v>
      </c>
      <c r="G375" s="11">
        <v>42871</v>
      </c>
      <c r="H375" s="10">
        <f t="shared" si="10"/>
        <v>16</v>
      </c>
      <c r="I375" s="15">
        <v>268.39999999999998</v>
      </c>
      <c r="J375" s="12">
        <f t="shared" si="11"/>
        <v>4294.3999999999996</v>
      </c>
    </row>
    <row r="376" spans="1:10">
      <c r="A376" s="7" t="s">
        <v>178</v>
      </c>
      <c r="B376" s="7" t="s">
        <v>179</v>
      </c>
      <c r="C376" s="7">
        <v>2017</v>
      </c>
      <c r="D376" s="7">
        <v>2602</v>
      </c>
      <c r="E376" s="8">
        <v>42794</v>
      </c>
      <c r="F376" s="9">
        <v>42855</v>
      </c>
      <c r="G376" s="11">
        <v>42871</v>
      </c>
      <c r="H376" s="10">
        <f t="shared" si="10"/>
        <v>16</v>
      </c>
      <c r="I376" s="15">
        <v>610</v>
      </c>
      <c r="J376" s="12">
        <f t="shared" si="11"/>
        <v>9760</v>
      </c>
    </row>
    <row r="377" spans="1:10">
      <c r="A377" s="7" t="s">
        <v>254</v>
      </c>
      <c r="B377" s="7" t="s">
        <v>255</v>
      </c>
      <c r="C377" s="7">
        <v>2017</v>
      </c>
      <c r="D377" s="7">
        <v>4874</v>
      </c>
      <c r="E377" s="8">
        <v>42780</v>
      </c>
      <c r="F377" s="9">
        <v>42855</v>
      </c>
      <c r="G377" s="11">
        <v>42871</v>
      </c>
      <c r="H377" s="10">
        <f t="shared" si="10"/>
        <v>16</v>
      </c>
      <c r="I377" s="15">
        <v>33101.040000000001</v>
      </c>
      <c r="J377" s="12">
        <f t="shared" si="11"/>
        <v>529616.64000000001</v>
      </c>
    </row>
    <row r="378" spans="1:10">
      <c r="A378" s="7" t="s">
        <v>180</v>
      </c>
      <c r="B378" s="7" t="s">
        <v>181</v>
      </c>
      <c r="C378" s="7">
        <v>2017</v>
      </c>
      <c r="D378" s="7">
        <v>164</v>
      </c>
      <c r="E378" s="8">
        <v>42794</v>
      </c>
      <c r="F378" s="9">
        <v>42855</v>
      </c>
      <c r="G378" s="11">
        <v>42871</v>
      </c>
      <c r="H378" s="10">
        <f t="shared" si="10"/>
        <v>16</v>
      </c>
      <c r="I378" s="15">
        <v>11914.51</v>
      </c>
      <c r="J378" s="12">
        <f t="shared" si="11"/>
        <v>190632.16</v>
      </c>
    </row>
    <row r="379" spans="1:10">
      <c r="A379" s="7" t="s">
        <v>256</v>
      </c>
      <c r="B379" s="7" t="s">
        <v>257</v>
      </c>
      <c r="C379" s="7">
        <v>2017</v>
      </c>
      <c r="D379" s="7">
        <v>7</v>
      </c>
      <c r="E379" s="8">
        <v>42787</v>
      </c>
      <c r="F379" s="9">
        <v>42855</v>
      </c>
      <c r="G379" s="11">
        <v>42871</v>
      </c>
      <c r="H379" s="10">
        <f t="shared" si="10"/>
        <v>16</v>
      </c>
      <c r="I379" s="15">
        <v>4312.13</v>
      </c>
      <c r="J379" s="12">
        <f t="shared" si="11"/>
        <v>68994.080000000002</v>
      </c>
    </row>
    <row r="380" spans="1:10">
      <c r="A380" s="7" t="s">
        <v>256</v>
      </c>
      <c r="B380" s="7" t="s">
        <v>257</v>
      </c>
      <c r="C380" s="7">
        <v>2017</v>
      </c>
      <c r="D380" s="7">
        <v>8</v>
      </c>
      <c r="E380" s="8">
        <v>42787</v>
      </c>
      <c r="F380" s="9">
        <v>42855</v>
      </c>
      <c r="G380" s="11">
        <v>42871</v>
      </c>
      <c r="H380" s="10">
        <f t="shared" si="10"/>
        <v>16</v>
      </c>
      <c r="I380" s="15">
        <v>4515.21</v>
      </c>
      <c r="J380" s="12">
        <f t="shared" si="11"/>
        <v>72243.360000000001</v>
      </c>
    </row>
    <row r="381" spans="1:10">
      <c r="A381" s="7" t="s">
        <v>186</v>
      </c>
      <c r="B381" s="7" t="s">
        <v>187</v>
      </c>
      <c r="C381" s="7">
        <v>2017</v>
      </c>
      <c r="D381" s="7">
        <v>941664</v>
      </c>
      <c r="E381" s="8">
        <v>42768</v>
      </c>
      <c r="F381" s="9">
        <v>42855</v>
      </c>
      <c r="G381" s="11">
        <v>42871</v>
      </c>
      <c r="H381" s="10">
        <f t="shared" si="10"/>
        <v>16</v>
      </c>
      <c r="I381" s="15">
        <v>2984.61</v>
      </c>
      <c r="J381" s="12">
        <f t="shared" si="11"/>
        <v>47753.760000000002</v>
      </c>
    </row>
    <row r="382" spans="1:10">
      <c r="A382" s="7" t="s">
        <v>186</v>
      </c>
      <c r="B382" s="7" t="s">
        <v>187</v>
      </c>
      <c r="C382" s="7">
        <v>2017</v>
      </c>
      <c r="D382" s="7">
        <v>943189</v>
      </c>
      <c r="E382" s="8">
        <v>42793</v>
      </c>
      <c r="F382" s="9">
        <v>42855</v>
      </c>
      <c r="G382" s="11">
        <v>42871</v>
      </c>
      <c r="H382" s="10">
        <f t="shared" si="10"/>
        <v>16</v>
      </c>
      <c r="I382" s="15">
        <v>760.06</v>
      </c>
      <c r="J382" s="12">
        <f t="shared" si="11"/>
        <v>12160.96</v>
      </c>
    </row>
    <row r="383" spans="1:10">
      <c r="A383" s="7" t="s">
        <v>258</v>
      </c>
      <c r="B383" s="7" t="s">
        <v>259</v>
      </c>
      <c r="C383" s="7">
        <v>2017</v>
      </c>
      <c r="D383" s="7">
        <v>108</v>
      </c>
      <c r="E383" s="8">
        <v>42776</v>
      </c>
      <c r="F383" s="9">
        <v>42855</v>
      </c>
      <c r="G383" s="11">
        <v>42871</v>
      </c>
      <c r="H383" s="10">
        <f t="shared" si="10"/>
        <v>16</v>
      </c>
      <c r="I383" s="15">
        <v>14.46</v>
      </c>
      <c r="J383" s="12">
        <f t="shared" si="11"/>
        <v>231.36</v>
      </c>
    </row>
    <row r="384" spans="1:10">
      <c r="A384" s="7" t="s">
        <v>190</v>
      </c>
      <c r="B384" s="7" t="s">
        <v>191</v>
      </c>
      <c r="C384" s="7">
        <v>2017</v>
      </c>
      <c r="D384" s="7">
        <v>2</v>
      </c>
      <c r="E384" s="8">
        <v>42794</v>
      </c>
      <c r="F384" s="9">
        <v>42855</v>
      </c>
      <c r="G384" s="11">
        <v>42871</v>
      </c>
      <c r="H384" s="10">
        <f t="shared" si="10"/>
        <v>16</v>
      </c>
      <c r="I384" s="15">
        <v>283.64999999999998</v>
      </c>
      <c r="J384" s="12">
        <f t="shared" si="11"/>
        <v>4538.3999999999996</v>
      </c>
    </row>
    <row r="385" spans="1:10">
      <c r="A385" s="7" t="s">
        <v>260</v>
      </c>
      <c r="B385" s="7" t="s">
        <v>261</v>
      </c>
      <c r="C385" s="7">
        <v>2017</v>
      </c>
      <c r="D385" s="7">
        <v>4</v>
      </c>
      <c r="E385" s="8">
        <v>42794</v>
      </c>
      <c r="F385" s="9">
        <v>42855</v>
      </c>
      <c r="G385" s="11">
        <v>42871</v>
      </c>
      <c r="H385" s="10">
        <f t="shared" si="10"/>
        <v>16</v>
      </c>
      <c r="I385" s="15">
        <v>472.75</v>
      </c>
      <c r="J385" s="12">
        <f t="shared" si="11"/>
        <v>7564</v>
      </c>
    </row>
    <row r="386" spans="1:10">
      <c r="A386" s="7" t="s">
        <v>262</v>
      </c>
      <c r="B386" s="7" t="s">
        <v>263</v>
      </c>
      <c r="C386" s="7">
        <v>2017</v>
      </c>
      <c r="D386" s="7">
        <v>1283</v>
      </c>
      <c r="E386" s="8">
        <v>42793</v>
      </c>
      <c r="F386" s="9">
        <v>42855</v>
      </c>
      <c r="G386" s="11">
        <v>42871</v>
      </c>
      <c r="H386" s="10">
        <f t="shared" si="10"/>
        <v>16</v>
      </c>
      <c r="I386" s="15">
        <v>130.24</v>
      </c>
      <c r="J386" s="12">
        <f t="shared" si="11"/>
        <v>2083.84</v>
      </c>
    </row>
    <row r="387" spans="1:10">
      <c r="A387" s="7" t="s">
        <v>262</v>
      </c>
      <c r="B387" s="7" t="s">
        <v>263</v>
      </c>
      <c r="C387" s="7">
        <v>2017</v>
      </c>
      <c r="D387" s="7">
        <v>1284</v>
      </c>
      <c r="E387" s="8">
        <v>42793</v>
      </c>
      <c r="F387" s="9">
        <v>42855</v>
      </c>
      <c r="G387" s="11">
        <v>42871</v>
      </c>
      <c r="H387" s="10">
        <f t="shared" ref="H387:H450" si="12">DAYS360(F387,G387)</f>
        <v>16</v>
      </c>
      <c r="I387" s="15">
        <v>687.95</v>
      </c>
      <c r="J387" s="12">
        <f t="shared" ref="J387:J450" si="13">H387*I387</f>
        <v>11007.2</v>
      </c>
    </row>
    <row r="388" spans="1:10">
      <c r="A388" s="7" t="s">
        <v>264</v>
      </c>
      <c r="B388" s="7" t="s">
        <v>265</v>
      </c>
      <c r="C388" s="7">
        <v>2017</v>
      </c>
      <c r="D388" s="7">
        <v>201796</v>
      </c>
      <c r="E388" s="8">
        <v>42774</v>
      </c>
      <c r="F388" s="9">
        <v>42855</v>
      </c>
      <c r="G388" s="11">
        <v>42871</v>
      </c>
      <c r="H388" s="10">
        <f t="shared" si="12"/>
        <v>16</v>
      </c>
      <c r="I388" s="15">
        <v>13466.96</v>
      </c>
      <c r="J388" s="12">
        <f t="shared" si="13"/>
        <v>215471.35999999999</v>
      </c>
    </row>
    <row r="389" spans="1:10">
      <c r="A389" s="7" t="s">
        <v>198</v>
      </c>
      <c r="B389" s="7" t="s">
        <v>199</v>
      </c>
      <c r="C389" s="7">
        <v>2017</v>
      </c>
      <c r="D389" s="7">
        <v>383</v>
      </c>
      <c r="E389" s="8">
        <v>42777</v>
      </c>
      <c r="F389" s="9">
        <v>42855</v>
      </c>
      <c r="G389" s="11">
        <v>42871</v>
      </c>
      <c r="H389" s="10">
        <f t="shared" si="12"/>
        <v>16</v>
      </c>
      <c r="I389" s="15">
        <v>245.61</v>
      </c>
      <c r="J389" s="12">
        <f t="shared" si="13"/>
        <v>3929.76</v>
      </c>
    </row>
    <row r="390" spans="1:10">
      <c r="A390" s="7" t="s">
        <v>198</v>
      </c>
      <c r="B390" s="7" t="s">
        <v>199</v>
      </c>
      <c r="C390" s="7">
        <v>2017</v>
      </c>
      <c r="D390" s="7">
        <v>393</v>
      </c>
      <c r="E390" s="8">
        <v>42777</v>
      </c>
      <c r="F390" s="9">
        <v>42855</v>
      </c>
      <c r="G390" s="11">
        <v>42871</v>
      </c>
      <c r="H390" s="10">
        <f t="shared" si="12"/>
        <v>16</v>
      </c>
      <c r="I390" s="15">
        <v>245.61</v>
      </c>
      <c r="J390" s="12">
        <f t="shared" si="13"/>
        <v>3929.76</v>
      </c>
    </row>
    <row r="391" spans="1:10">
      <c r="A391" s="7" t="s">
        <v>198</v>
      </c>
      <c r="B391" s="7" t="s">
        <v>199</v>
      </c>
      <c r="C391" s="7">
        <v>2017</v>
      </c>
      <c r="D391" s="7">
        <v>458</v>
      </c>
      <c r="E391" s="8">
        <v>42786</v>
      </c>
      <c r="F391" s="9">
        <v>42855</v>
      </c>
      <c r="G391" s="11">
        <v>42871</v>
      </c>
      <c r="H391" s="10">
        <f t="shared" si="12"/>
        <v>16</v>
      </c>
      <c r="I391" s="15">
        <v>245.61</v>
      </c>
      <c r="J391" s="12">
        <f t="shared" si="13"/>
        <v>3929.76</v>
      </c>
    </row>
    <row r="392" spans="1:10">
      <c r="A392" s="7" t="s">
        <v>198</v>
      </c>
      <c r="B392" s="7" t="s">
        <v>199</v>
      </c>
      <c r="C392" s="7">
        <v>2017</v>
      </c>
      <c r="D392" s="7">
        <v>471</v>
      </c>
      <c r="E392" s="8">
        <v>42786</v>
      </c>
      <c r="F392" s="9">
        <v>42855</v>
      </c>
      <c r="G392" s="11">
        <v>42871</v>
      </c>
      <c r="H392" s="10">
        <f t="shared" si="12"/>
        <v>16</v>
      </c>
      <c r="I392" s="15">
        <v>207.29</v>
      </c>
      <c r="J392" s="12">
        <f t="shared" si="13"/>
        <v>3316.64</v>
      </c>
    </row>
    <row r="393" spans="1:10">
      <c r="A393" s="7" t="s">
        <v>198</v>
      </c>
      <c r="B393" s="7" t="s">
        <v>199</v>
      </c>
      <c r="C393" s="7">
        <v>2017</v>
      </c>
      <c r="D393" s="7">
        <v>518</v>
      </c>
      <c r="E393" s="8">
        <v>42793</v>
      </c>
      <c r="F393" s="9">
        <v>42855</v>
      </c>
      <c r="G393" s="11">
        <v>42871</v>
      </c>
      <c r="H393" s="10">
        <f t="shared" si="12"/>
        <v>16</v>
      </c>
      <c r="I393" s="15">
        <v>245.61</v>
      </c>
      <c r="J393" s="12">
        <f t="shared" si="13"/>
        <v>3929.76</v>
      </c>
    </row>
    <row r="394" spans="1:10">
      <c r="A394" s="7" t="s">
        <v>198</v>
      </c>
      <c r="B394" s="7" t="s">
        <v>199</v>
      </c>
      <c r="C394" s="7">
        <v>2017</v>
      </c>
      <c r="D394" s="7">
        <v>533</v>
      </c>
      <c r="E394" s="8">
        <v>42793</v>
      </c>
      <c r="F394" s="9">
        <v>42855</v>
      </c>
      <c r="G394" s="11">
        <v>42871</v>
      </c>
      <c r="H394" s="10">
        <f t="shared" si="12"/>
        <v>16</v>
      </c>
      <c r="I394" s="15">
        <v>207.29</v>
      </c>
      <c r="J394" s="12">
        <f t="shared" si="13"/>
        <v>3316.64</v>
      </c>
    </row>
    <row r="395" spans="1:10">
      <c r="A395" s="7" t="s">
        <v>198</v>
      </c>
      <c r="B395" s="7" t="s">
        <v>199</v>
      </c>
      <c r="C395" s="7">
        <v>2017</v>
      </c>
      <c r="D395" s="7">
        <v>599</v>
      </c>
      <c r="E395" s="8">
        <v>42794</v>
      </c>
      <c r="F395" s="9">
        <v>42855</v>
      </c>
      <c r="G395" s="11">
        <v>42871</v>
      </c>
      <c r="H395" s="10">
        <f t="shared" si="12"/>
        <v>16</v>
      </c>
      <c r="I395" s="15">
        <v>207.29</v>
      </c>
      <c r="J395" s="12">
        <f t="shared" si="13"/>
        <v>3316.64</v>
      </c>
    </row>
    <row r="396" spans="1:10">
      <c r="A396" s="7" t="s">
        <v>198</v>
      </c>
      <c r="B396" s="7" t="s">
        <v>199</v>
      </c>
      <c r="C396" s="7">
        <v>2017</v>
      </c>
      <c r="D396" s="7">
        <v>608</v>
      </c>
      <c r="E396" s="8">
        <v>42794</v>
      </c>
      <c r="F396" s="9">
        <v>42855</v>
      </c>
      <c r="G396" s="11">
        <v>42871</v>
      </c>
      <c r="H396" s="10">
        <f t="shared" si="12"/>
        <v>16</v>
      </c>
      <c r="I396" s="15">
        <v>245.61</v>
      </c>
      <c r="J396" s="12">
        <f t="shared" si="13"/>
        <v>3929.76</v>
      </c>
    </row>
    <row r="397" spans="1:10">
      <c r="A397" s="7" t="s">
        <v>266</v>
      </c>
      <c r="B397" s="7" t="s">
        <v>267</v>
      </c>
      <c r="C397" s="7">
        <v>2017</v>
      </c>
      <c r="D397" s="7">
        <v>4459</v>
      </c>
      <c r="E397" s="8">
        <v>42783</v>
      </c>
      <c r="F397" s="9">
        <v>42855</v>
      </c>
      <c r="G397" s="11">
        <v>42871</v>
      </c>
      <c r="H397" s="10">
        <f t="shared" si="12"/>
        <v>16</v>
      </c>
      <c r="I397" s="15">
        <v>6462.83</v>
      </c>
      <c r="J397" s="12">
        <f t="shared" si="13"/>
        <v>103405.28</v>
      </c>
    </row>
    <row r="398" spans="1:10">
      <c r="A398" s="7" t="s">
        <v>200</v>
      </c>
      <c r="B398" s="7" t="s">
        <v>201</v>
      </c>
      <c r="C398" s="7">
        <v>2017</v>
      </c>
      <c r="D398" s="7">
        <v>1299</v>
      </c>
      <c r="E398" s="8">
        <v>42781</v>
      </c>
      <c r="F398" s="9">
        <v>42855</v>
      </c>
      <c r="G398" s="11">
        <v>42871</v>
      </c>
      <c r="H398" s="10">
        <f t="shared" si="12"/>
        <v>16</v>
      </c>
      <c r="I398" s="15">
        <v>399</v>
      </c>
      <c r="J398" s="12">
        <f t="shared" si="13"/>
        <v>6384</v>
      </c>
    </row>
    <row r="399" spans="1:10">
      <c r="A399" s="7" t="s">
        <v>268</v>
      </c>
      <c r="B399" s="7" t="s">
        <v>269</v>
      </c>
      <c r="C399" s="7">
        <v>2017</v>
      </c>
      <c r="D399" s="7">
        <v>42</v>
      </c>
      <c r="E399" s="8">
        <v>42789</v>
      </c>
      <c r="F399" s="9">
        <v>42855</v>
      </c>
      <c r="G399" s="11">
        <v>42871</v>
      </c>
      <c r="H399" s="10">
        <f t="shared" si="12"/>
        <v>16</v>
      </c>
      <c r="I399" s="15">
        <v>3288.52</v>
      </c>
      <c r="J399" s="12">
        <f t="shared" si="13"/>
        <v>52616.32</v>
      </c>
    </row>
    <row r="400" spans="1:10">
      <c r="A400" s="7" t="s">
        <v>268</v>
      </c>
      <c r="B400" s="7" t="s">
        <v>269</v>
      </c>
      <c r="C400" s="7">
        <v>2017</v>
      </c>
      <c r="D400" s="7">
        <v>43</v>
      </c>
      <c r="E400" s="8">
        <v>42789</v>
      </c>
      <c r="F400" s="9">
        <v>42855</v>
      </c>
      <c r="G400" s="11">
        <v>42871</v>
      </c>
      <c r="H400" s="10">
        <f t="shared" si="12"/>
        <v>16</v>
      </c>
      <c r="I400" s="15">
        <v>508.15</v>
      </c>
      <c r="J400" s="12">
        <f t="shared" si="13"/>
        <v>8130.4</v>
      </c>
    </row>
    <row r="401" spans="1:10">
      <c r="A401" s="7" t="s">
        <v>268</v>
      </c>
      <c r="B401" s="7" t="s">
        <v>269</v>
      </c>
      <c r="C401" s="7">
        <v>2017</v>
      </c>
      <c r="D401" s="7">
        <v>44</v>
      </c>
      <c r="E401" s="8">
        <v>42789</v>
      </c>
      <c r="F401" s="9">
        <v>42855</v>
      </c>
      <c r="G401" s="11">
        <v>42871</v>
      </c>
      <c r="H401" s="10">
        <f t="shared" si="12"/>
        <v>16</v>
      </c>
      <c r="I401" s="15">
        <v>1949.63</v>
      </c>
      <c r="J401" s="12">
        <f t="shared" si="13"/>
        <v>31194.080000000002</v>
      </c>
    </row>
    <row r="402" spans="1:10">
      <c r="A402" s="7" t="s">
        <v>268</v>
      </c>
      <c r="B402" s="7" t="s">
        <v>269</v>
      </c>
      <c r="C402" s="7">
        <v>2017</v>
      </c>
      <c r="D402" s="7">
        <v>45</v>
      </c>
      <c r="E402" s="8">
        <v>42789</v>
      </c>
      <c r="F402" s="9">
        <v>42855</v>
      </c>
      <c r="G402" s="11">
        <v>42871</v>
      </c>
      <c r="H402" s="10">
        <f t="shared" si="12"/>
        <v>16</v>
      </c>
      <c r="I402" s="15">
        <v>3848.7</v>
      </c>
      <c r="J402" s="12">
        <f t="shared" si="13"/>
        <v>61579.199999999997</v>
      </c>
    </row>
    <row r="403" spans="1:10">
      <c r="A403" s="7" t="s">
        <v>206</v>
      </c>
      <c r="B403" s="7" t="s">
        <v>207</v>
      </c>
      <c r="C403" s="7">
        <v>2017</v>
      </c>
      <c r="D403" s="7">
        <v>500566</v>
      </c>
      <c r="E403" s="8">
        <v>42794</v>
      </c>
      <c r="F403" s="9">
        <v>42855</v>
      </c>
      <c r="G403" s="11">
        <v>42871</v>
      </c>
      <c r="H403" s="10">
        <f t="shared" si="12"/>
        <v>16</v>
      </c>
      <c r="I403" s="15">
        <v>242.71</v>
      </c>
      <c r="J403" s="12">
        <f t="shared" si="13"/>
        <v>3883.36</v>
      </c>
    </row>
    <row r="404" spans="1:10">
      <c r="A404" s="7" t="s">
        <v>270</v>
      </c>
      <c r="B404" s="7" t="s">
        <v>271</v>
      </c>
      <c r="C404" s="7">
        <v>2017</v>
      </c>
      <c r="D404" s="7">
        <v>2446</v>
      </c>
      <c r="E404" s="8">
        <v>42794</v>
      </c>
      <c r="F404" s="9">
        <v>42855</v>
      </c>
      <c r="G404" s="11">
        <v>42871</v>
      </c>
      <c r="H404" s="10">
        <f t="shared" si="12"/>
        <v>16</v>
      </c>
      <c r="I404" s="15">
        <v>1435.01</v>
      </c>
      <c r="J404" s="12">
        <f t="shared" si="13"/>
        <v>22960.16</v>
      </c>
    </row>
    <row r="405" spans="1:10">
      <c r="A405" s="7" t="s">
        <v>272</v>
      </c>
      <c r="B405" s="7" t="s">
        <v>273</v>
      </c>
      <c r="C405" s="7">
        <v>2017</v>
      </c>
      <c r="D405" s="7">
        <v>69</v>
      </c>
      <c r="E405" s="8">
        <v>42776</v>
      </c>
      <c r="F405" s="9">
        <v>42855</v>
      </c>
      <c r="G405" s="11">
        <v>42871</v>
      </c>
      <c r="H405" s="10">
        <f t="shared" si="12"/>
        <v>16</v>
      </c>
      <c r="I405" s="15">
        <v>1573.8</v>
      </c>
      <c r="J405" s="12">
        <f t="shared" si="13"/>
        <v>25180.799999999999</v>
      </c>
    </row>
    <row r="406" spans="1:10">
      <c r="A406" s="7" t="s">
        <v>274</v>
      </c>
      <c r="B406" s="7" t="s">
        <v>275</v>
      </c>
      <c r="C406" s="7">
        <v>2017</v>
      </c>
      <c r="D406" s="7">
        <v>1</v>
      </c>
      <c r="E406" s="8">
        <v>42846</v>
      </c>
      <c r="F406" s="9">
        <v>42846</v>
      </c>
      <c r="G406" s="11">
        <v>42872</v>
      </c>
      <c r="H406" s="10">
        <f t="shared" si="12"/>
        <v>26</v>
      </c>
      <c r="I406" s="15">
        <v>2004</v>
      </c>
      <c r="J406" s="12">
        <f t="shared" si="13"/>
        <v>52104</v>
      </c>
    </row>
    <row r="407" spans="1:10">
      <c r="A407" s="7" t="s">
        <v>276</v>
      </c>
      <c r="B407" s="7" t="s">
        <v>277</v>
      </c>
      <c r="C407" s="7">
        <v>2017</v>
      </c>
      <c r="D407" s="7">
        <v>43</v>
      </c>
      <c r="E407" s="8">
        <v>42846</v>
      </c>
      <c r="F407" s="9">
        <v>42846</v>
      </c>
      <c r="G407" s="11">
        <v>42872</v>
      </c>
      <c r="H407" s="10">
        <f t="shared" si="12"/>
        <v>26</v>
      </c>
      <c r="I407" s="15">
        <v>2404.8000000000002</v>
      </c>
      <c r="J407" s="12">
        <f t="shared" si="13"/>
        <v>62524.800000000003</v>
      </c>
    </row>
    <row r="408" spans="1:10">
      <c r="A408" s="7" t="s">
        <v>276</v>
      </c>
      <c r="B408" s="7" t="s">
        <v>277</v>
      </c>
      <c r="C408" s="7">
        <v>2017</v>
      </c>
      <c r="D408" s="7">
        <v>52</v>
      </c>
      <c r="E408" s="8">
        <v>42865</v>
      </c>
      <c r="F408" s="9">
        <v>42865</v>
      </c>
      <c r="G408" s="11">
        <v>42872</v>
      </c>
      <c r="H408" s="10">
        <f t="shared" si="12"/>
        <v>7</v>
      </c>
      <c r="I408" s="15">
        <v>1603.2</v>
      </c>
      <c r="J408" s="12">
        <f t="shared" si="13"/>
        <v>11222.4</v>
      </c>
    </row>
    <row r="409" spans="1:10">
      <c r="A409" s="7" t="s">
        <v>16</v>
      </c>
      <c r="B409" s="7" t="s">
        <v>17</v>
      </c>
      <c r="C409" s="7">
        <v>2017</v>
      </c>
      <c r="D409" s="7">
        <v>1486</v>
      </c>
      <c r="E409" s="8">
        <v>42836</v>
      </c>
      <c r="F409" s="9">
        <v>42916</v>
      </c>
      <c r="G409" s="11">
        <v>42878</v>
      </c>
      <c r="H409" s="10">
        <f t="shared" si="12"/>
        <v>-37</v>
      </c>
      <c r="I409" s="15">
        <v>59.78</v>
      </c>
      <c r="J409" s="12">
        <f t="shared" si="13"/>
        <v>-2211.86</v>
      </c>
    </row>
    <row r="410" spans="1:10">
      <c r="A410" s="7" t="s">
        <v>172</v>
      </c>
      <c r="B410" s="7" t="s">
        <v>173</v>
      </c>
      <c r="C410" s="7">
        <v>2017</v>
      </c>
      <c r="D410" s="7">
        <v>22</v>
      </c>
      <c r="E410" s="8">
        <v>42781</v>
      </c>
      <c r="F410" s="9">
        <v>42855</v>
      </c>
      <c r="G410" s="11">
        <v>42878</v>
      </c>
      <c r="H410" s="10">
        <f t="shared" si="12"/>
        <v>23</v>
      </c>
      <c r="I410" s="15">
        <v>99275</v>
      </c>
      <c r="J410" s="12">
        <f t="shared" si="13"/>
        <v>2283325</v>
      </c>
    </row>
    <row r="411" spans="1:10">
      <c r="A411" s="7" t="s">
        <v>278</v>
      </c>
      <c r="B411" s="7" t="s">
        <v>279</v>
      </c>
      <c r="C411" s="7">
        <v>2017</v>
      </c>
      <c r="D411" s="7">
        <v>111</v>
      </c>
      <c r="E411" s="8">
        <v>42766</v>
      </c>
      <c r="F411" s="9">
        <v>42825</v>
      </c>
      <c r="G411" s="11">
        <v>42878</v>
      </c>
      <c r="H411" s="10">
        <f t="shared" si="12"/>
        <v>53</v>
      </c>
      <c r="I411" s="15">
        <v>1106.78</v>
      </c>
      <c r="J411" s="12">
        <f t="shared" si="13"/>
        <v>58659.34</v>
      </c>
    </row>
    <row r="412" spans="1:10">
      <c r="A412" s="7" t="s">
        <v>280</v>
      </c>
      <c r="B412" s="7" t="s">
        <v>281</v>
      </c>
      <c r="C412" s="7">
        <v>2017</v>
      </c>
      <c r="D412" s="7">
        <v>21163</v>
      </c>
      <c r="E412" s="8">
        <v>42837</v>
      </c>
      <c r="F412" s="9">
        <v>42916</v>
      </c>
      <c r="G412" s="11">
        <v>42878</v>
      </c>
      <c r="H412" s="10">
        <f t="shared" si="12"/>
        <v>-37</v>
      </c>
      <c r="I412" s="15">
        <v>5648</v>
      </c>
      <c r="J412" s="12">
        <f t="shared" si="13"/>
        <v>-208976</v>
      </c>
    </row>
    <row r="413" spans="1:10">
      <c r="A413" s="7" t="s">
        <v>282</v>
      </c>
      <c r="B413" s="7" t="s">
        <v>283</v>
      </c>
      <c r="C413" s="7">
        <v>2017</v>
      </c>
      <c r="D413" s="7">
        <v>47</v>
      </c>
      <c r="E413" s="8">
        <v>42768</v>
      </c>
      <c r="F413" s="9">
        <v>42855</v>
      </c>
      <c r="G413" s="11">
        <v>42878</v>
      </c>
      <c r="H413" s="10">
        <f t="shared" si="12"/>
        <v>23</v>
      </c>
      <c r="I413" s="15">
        <v>16485.189999999999</v>
      </c>
      <c r="J413" s="12">
        <f t="shared" si="13"/>
        <v>379159.37</v>
      </c>
    </row>
    <row r="414" spans="1:10">
      <c r="A414" s="7" t="s">
        <v>8</v>
      </c>
      <c r="B414" s="7" t="s">
        <v>9</v>
      </c>
      <c r="C414" s="7">
        <v>2017</v>
      </c>
      <c r="D414" s="7">
        <v>19527</v>
      </c>
      <c r="E414" s="8">
        <v>42877</v>
      </c>
      <c r="F414" s="9">
        <v>42877</v>
      </c>
      <c r="G414" s="11">
        <v>42885</v>
      </c>
      <c r="H414" s="10">
        <f t="shared" si="12"/>
        <v>8</v>
      </c>
      <c r="I414" s="15">
        <v>3659.56</v>
      </c>
      <c r="J414" s="12">
        <f t="shared" si="13"/>
        <v>29276.48</v>
      </c>
    </row>
    <row r="415" spans="1:10">
      <c r="A415" s="7" t="s">
        <v>8</v>
      </c>
      <c r="B415" s="7" t="s">
        <v>9</v>
      </c>
      <c r="C415" s="7">
        <v>2017</v>
      </c>
      <c r="D415" s="7">
        <v>19528</v>
      </c>
      <c r="E415" s="8">
        <v>42877</v>
      </c>
      <c r="F415" s="9">
        <v>42877</v>
      </c>
      <c r="G415" s="11">
        <v>42885</v>
      </c>
      <c r="H415" s="10">
        <f t="shared" si="12"/>
        <v>8</v>
      </c>
      <c r="I415" s="15">
        <v>1100.28</v>
      </c>
      <c r="J415" s="12">
        <f t="shared" si="13"/>
        <v>8802.24</v>
      </c>
    </row>
    <row r="416" spans="1:10">
      <c r="A416" s="7" t="s">
        <v>8</v>
      </c>
      <c r="B416" s="7" t="s">
        <v>9</v>
      </c>
      <c r="C416" s="7">
        <v>2017</v>
      </c>
      <c r="D416" s="7">
        <v>19529</v>
      </c>
      <c r="E416" s="8">
        <v>42877</v>
      </c>
      <c r="F416" s="9">
        <v>42877</v>
      </c>
      <c r="G416" s="11">
        <v>42885</v>
      </c>
      <c r="H416" s="10">
        <f t="shared" si="12"/>
        <v>8</v>
      </c>
      <c r="I416" s="15">
        <v>1104.27</v>
      </c>
      <c r="J416" s="12">
        <f t="shared" si="13"/>
        <v>8834.16</v>
      </c>
    </row>
    <row r="417" spans="1:10">
      <c r="A417" s="7" t="s">
        <v>8</v>
      </c>
      <c r="B417" s="7" t="s">
        <v>9</v>
      </c>
      <c r="C417" s="7">
        <v>2017</v>
      </c>
      <c r="D417" s="7">
        <v>19530</v>
      </c>
      <c r="E417" s="8">
        <v>42877</v>
      </c>
      <c r="F417" s="9">
        <v>42877</v>
      </c>
      <c r="G417" s="11">
        <v>42885</v>
      </c>
      <c r="H417" s="10">
        <f t="shared" si="12"/>
        <v>8</v>
      </c>
      <c r="I417" s="15">
        <v>1266.3399999999999</v>
      </c>
      <c r="J417" s="12">
        <f t="shared" si="13"/>
        <v>10130.719999999999</v>
      </c>
    </row>
    <row r="418" spans="1:10">
      <c r="A418" s="7" t="s">
        <v>8</v>
      </c>
      <c r="B418" s="7" t="s">
        <v>9</v>
      </c>
      <c r="C418" s="7">
        <v>2017</v>
      </c>
      <c r="D418" s="7">
        <v>19531</v>
      </c>
      <c r="E418" s="8">
        <v>42877</v>
      </c>
      <c r="F418" s="9">
        <v>42877</v>
      </c>
      <c r="G418" s="11">
        <v>42885</v>
      </c>
      <c r="H418" s="10">
        <f t="shared" si="12"/>
        <v>8</v>
      </c>
      <c r="I418" s="15">
        <v>1764.96</v>
      </c>
      <c r="J418" s="12">
        <f t="shared" si="13"/>
        <v>14119.68</v>
      </c>
    </row>
    <row r="419" spans="1:10">
      <c r="A419" s="7" t="s">
        <v>78</v>
      </c>
      <c r="B419" s="7" t="s">
        <v>79</v>
      </c>
      <c r="C419" s="7">
        <v>2017</v>
      </c>
      <c r="D419" s="7">
        <v>187486</v>
      </c>
      <c r="E419" s="8">
        <v>42853</v>
      </c>
      <c r="F419" s="9">
        <v>42853</v>
      </c>
      <c r="G419" s="11">
        <v>42885</v>
      </c>
      <c r="H419" s="10">
        <f t="shared" si="12"/>
        <v>32</v>
      </c>
      <c r="I419" s="15">
        <v>540.67999999999995</v>
      </c>
      <c r="J419" s="12">
        <f t="shared" si="13"/>
        <v>17301.759999999998</v>
      </c>
    </row>
    <row r="420" spans="1:10">
      <c r="A420" s="7" t="s">
        <v>78</v>
      </c>
      <c r="B420" s="7" t="s">
        <v>79</v>
      </c>
      <c r="C420" s="7">
        <v>2017</v>
      </c>
      <c r="D420" s="7">
        <v>188016</v>
      </c>
      <c r="E420" s="8">
        <v>42853</v>
      </c>
      <c r="F420" s="9">
        <v>42916</v>
      </c>
      <c r="G420" s="11">
        <v>42885</v>
      </c>
      <c r="H420" s="10">
        <f t="shared" si="12"/>
        <v>-30</v>
      </c>
      <c r="I420" s="15">
        <v>594.12</v>
      </c>
      <c r="J420" s="12">
        <f t="shared" si="13"/>
        <v>-17823.599999999999</v>
      </c>
    </row>
    <row r="421" spans="1:10">
      <c r="A421" s="7" t="s">
        <v>10</v>
      </c>
      <c r="B421" s="7" t="s">
        <v>11</v>
      </c>
      <c r="C421" s="7">
        <v>2017</v>
      </c>
      <c r="D421" s="7">
        <v>950887</v>
      </c>
      <c r="E421" s="8">
        <v>42878</v>
      </c>
      <c r="F421" s="9">
        <v>42878</v>
      </c>
      <c r="G421" s="11">
        <v>42885</v>
      </c>
      <c r="H421" s="10">
        <f t="shared" si="12"/>
        <v>7</v>
      </c>
      <c r="I421" s="15">
        <v>708.03</v>
      </c>
      <c r="J421" s="12">
        <f t="shared" si="13"/>
        <v>4956.21</v>
      </c>
    </row>
    <row r="422" spans="1:10">
      <c r="A422" s="7" t="s">
        <v>10</v>
      </c>
      <c r="B422" s="7" t="s">
        <v>11</v>
      </c>
      <c r="C422" s="7">
        <v>2017</v>
      </c>
      <c r="D422" s="7">
        <v>950888</v>
      </c>
      <c r="E422" s="8">
        <v>42878</v>
      </c>
      <c r="F422" s="9">
        <v>42878</v>
      </c>
      <c r="G422" s="11">
        <v>42885</v>
      </c>
      <c r="H422" s="10">
        <f t="shared" si="12"/>
        <v>7</v>
      </c>
      <c r="I422" s="15">
        <v>74.900000000000006</v>
      </c>
      <c r="J422" s="12">
        <f t="shared" si="13"/>
        <v>524.30000000000007</v>
      </c>
    </row>
    <row r="423" spans="1:10">
      <c r="A423" s="7" t="s">
        <v>10</v>
      </c>
      <c r="B423" s="7" t="s">
        <v>11</v>
      </c>
      <c r="C423" s="7">
        <v>2017</v>
      </c>
      <c r="D423" s="7">
        <v>953949</v>
      </c>
      <c r="E423" s="8">
        <v>42878</v>
      </c>
      <c r="F423" s="9">
        <v>42878</v>
      </c>
      <c r="G423" s="11">
        <v>42885</v>
      </c>
      <c r="H423" s="10">
        <f t="shared" si="12"/>
        <v>7</v>
      </c>
      <c r="I423" s="15">
        <v>10.72</v>
      </c>
      <c r="J423" s="12">
        <f t="shared" si="13"/>
        <v>75.040000000000006</v>
      </c>
    </row>
    <row r="424" spans="1:10">
      <c r="A424" s="7" t="s">
        <v>10</v>
      </c>
      <c r="B424" s="7" t="s">
        <v>11</v>
      </c>
      <c r="C424" s="7">
        <v>2017</v>
      </c>
      <c r="D424" s="7">
        <v>956184</v>
      </c>
      <c r="E424" s="8">
        <v>42878</v>
      </c>
      <c r="F424" s="9">
        <v>42878</v>
      </c>
      <c r="G424" s="11">
        <v>42885</v>
      </c>
      <c r="H424" s="10">
        <f t="shared" si="12"/>
        <v>7</v>
      </c>
      <c r="I424" s="15">
        <v>409.69</v>
      </c>
      <c r="J424" s="12">
        <f t="shared" si="13"/>
        <v>2867.83</v>
      </c>
    </row>
    <row r="425" spans="1:10">
      <c r="A425" s="7" t="s">
        <v>28</v>
      </c>
      <c r="B425" s="7" t="s">
        <v>29</v>
      </c>
      <c r="C425" s="7">
        <v>2017</v>
      </c>
      <c r="D425" s="7">
        <v>4935</v>
      </c>
      <c r="E425" s="8">
        <v>42865</v>
      </c>
      <c r="F425" s="9">
        <v>42947</v>
      </c>
      <c r="G425" s="11">
        <v>42885</v>
      </c>
      <c r="H425" s="10">
        <f t="shared" si="12"/>
        <v>-60</v>
      </c>
      <c r="I425" s="15">
        <v>5208.74</v>
      </c>
      <c r="J425" s="12">
        <f t="shared" si="13"/>
        <v>-312524.39999999997</v>
      </c>
    </row>
    <row r="426" spans="1:10">
      <c r="A426" s="7" t="s">
        <v>28</v>
      </c>
      <c r="B426" s="7" t="s">
        <v>29</v>
      </c>
      <c r="C426" s="7">
        <v>2017</v>
      </c>
      <c r="D426" s="7">
        <v>5100</v>
      </c>
      <c r="E426" s="8">
        <v>42872</v>
      </c>
      <c r="F426" s="9">
        <v>42947</v>
      </c>
      <c r="G426" s="11">
        <v>42885</v>
      </c>
      <c r="H426" s="10">
        <f t="shared" si="12"/>
        <v>-60</v>
      </c>
      <c r="I426" s="15">
        <v>372.8</v>
      </c>
      <c r="J426" s="12">
        <f t="shared" si="13"/>
        <v>-22368</v>
      </c>
    </row>
    <row r="427" spans="1:10">
      <c r="A427" s="7" t="s">
        <v>12</v>
      </c>
      <c r="B427" s="7" t="s">
        <v>13</v>
      </c>
      <c r="C427" s="7">
        <v>2017</v>
      </c>
      <c r="D427" s="7">
        <v>143</v>
      </c>
      <c r="E427" s="8">
        <v>42865</v>
      </c>
      <c r="F427" s="9">
        <v>42947</v>
      </c>
      <c r="G427" s="11">
        <v>42885</v>
      </c>
      <c r="H427" s="10">
        <f t="shared" si="12"/>
        <v>-60</v>
      </c>
      <c r="I427" s="15">
        <v>202.47</v>
      </c>
      <c r="J427" s="12">
        <f t="shared" si="13"/>
        <v>-12148.2</v>
      </c>
    </row>
    <row r="428" spans="1:10">
      <c r="A428" s="7" t="s">
        <v>114</v>
      </c>
      <c r="B428" s="7" t="s">
        <v>115</v>
      </c>
      <c r="C428" s="7">
        <v>2017</v>
      </c>
      <c r="D428" s="7">
        <v>419831</v>
      </c>
      <c r="E428" s="8">
        <v>42879</v>
      </c>
      <c r="F428" s="9">
        <v>42947</v>
      </c>
      <c r="G428" s="11">
        <v>42885</v>
      </c>
      <c r="H428" s="10">
        <f t="shared" si="12"/>
        <v>-60</v>
      </c>
      <c r="I428" s="15">
        <v>184.04</v>
      </c>
      <c r="J428" s="12">
        <f t="shared" si="13"/>
        <v>-11042.4</v>
      </c>
    </row>
    <row r="429" spans="1:10">
      <c r="A429" s="7" t="s">
        <v>114</v>
      </c>
      <c r="B429" s="7" t="s">
        <v>115</v>
      </c>
      <c r="C429" s="7">
        <v>2017</v>
      </c>
      <c r="D429" s="7">
        <v>420566</v>
      </c>
      <c r="E429" s="8">
        <v>42881</v>
      </c>
      <c r="F429" s="9">
        <v>42947</v>
      </c>
      <c r="G429" s="11">
        <v>42885</v>
      </c>
      <c r="H429" s="10">
        <f t="shared" si="12"/>
        <v>-60</v>
      </c>
      <c r="I429" s="15">
        <v>2419.81</v>
      </c>
      <c r="J429" s="12">
        <f t="shared" si="13"/>
        <v>-145188.6</v>
      </c>
    </row>
    <row r="430" spans="1:10">
      <c r="A430" s="7" t="s">
        <v>30</v>
      </c>
      <c r="B430" s="7" t="s">
        <v>31</v>
      </c>
      <c r="C430" s="7">
        <v>2017</v>
      </c>
      <c r="D430" s="7">
        <v>5919</v>
      </c>
      <c r="E430" s="8">
        <v>42874</v>
      </c>
      <c r="F430" s="9">
        <v>42947</v>
      </c>
      <c r="G430" s="11">
        <v>42885</v>
      </c>
      <c r="H430" s="10">
        <f t="shared" si="12"/>
        <v>-60</v>
      </c>
      <c r="I430" s="15">
        <v>188.67</v>
      </c>
      <c r="J430" s="12">
        <f t="shared" si="13"/>
        <v>-11320.199999999999</v>
      </c>
    </row>
    <row r="431" spans="1:10">
      <c r="A431" s="7" t="s">
        <v>14</v>
      </c>
      <c r="B431" s="7" t="s">
        <v>15</v>
      </c>
      <c r="C431" s="7">
        <v>2017</v>
      </c>
      <c r="D431" s="7">
        <v>18905</v>
      </c>
      <c r="E431" s="8">
        <v>42873</v>
      </c>
      <c r="F431" s="9">
        <v>42947</v>
      </c>
      <c r="G431" s="11">
        <v>42885</v>
      </c>
      <c r="H431" s="10">
        <f t="shared" si="12"/>
        <v>-60</v>
      </c>
      <c r="I431" s="15">
        <v>400.33</v>
      </c>
      <c r="J431" s="12">
        <f t="shared" si="13"/>
        <v>-24019.8</v>
      </c>
    </row>
    <row r="432" spans="1:10">
      <c r="A432" s="7" t="s">
        <v>14</v>
      </c>
      <c r="B432" s="7" t="s">
        <v>15</v>
      </c>
      <c r="C432" s="7">
        <v>2017</v>
      </c>
      <c r="D432" s="7">
        <v>19729</v>
      </c>
      <c r="E432" s="8">
        <v>42877</v>
      </c>
      <c r="F432" s="9">
        <v>42947</v>
      </c>
      <c r="G432" s="11">
        <v>42885</v>
      </c>
      <c r="H432" s="10">
        <f t="shared" si="12"/>
        <v>-60</v>
      </c>
      <c r="I432" s="15">
        <v>69.16</v>
      </c>
      <c r="J432" s="12">
        <f t="shared" si="13"/>
        <v>-4149.5999999999995</v>
      </c>
    </row>
    <row r="433" spans="1:10">
      <c r="A433" s="7" t="s">
        <v>16</v>
      </c>
      <c r="B433" s="7" t="s">
        <v>17</v>
      </c>
      <c r="C433" s="7">
        <v>2017</v>
      </c>
      <c r="D433" s="7">
        <v>4624</v>
      </c>
      <c r="E433" s="8">
        <v>42875</v>
      </c>
      <c r="F433" s="9">
        <v>42947</v>
      </c>
      <c r="G433" s="11">
        <v>42885</v>
      </c>
      <c r="H433" s="10">
        <f t="shared" si="12"/>
        <v>-60</v>
      </c>
      <c r="I433" s="15">
        <v>4421.5</v>
      </c>
      <c r="J433" s="12">
        <f t="shared" si="13"/>
        <v>-265290</v>
      </c>
    </row>
    <row r="434" spans="1:10">
      <c r="A434" s="7" t="s">
        <v>184</v>
      </c>
      <c r="B434" s="7" t="s">
        <v>185</v>
      </c>
      <c r="C434" s="7">
        <v>2017</v>
      </c>
      <c r="D434" s="7">
        <v>25410</v>
      </c>
      <c r="E434" s="8">
        <v>42800</v>
      </c>
      <c r="F434" s="9">
        <v>42886</v>
      </c>
      <c r="G434" s="11">
        <v>42885</v>
      </c>
      <c r="H434" s="10">
        <f t="shared" si="12"/>
        <v>0</v>
      </c>
      <c r="I434" s="15">
        <v>2754.02</v>
      </c>
      <c r="J434" s="12">
        <f t="shared" si="13"/>
        <v>0</v>
      </c>
    </row>
    <row r="435" spans="1:10">
      <c r="A435" s="7" t="s">
        <v>284</v>
      </c>
      <c r="B435" s="7" t="s">
        <v>285</v>
      </c>
      <c r="C435" s="7">
        <v>2017</v>
      </c>
      <c r="D435" s="7">
        <v>8669</v>
      </c>
      <c r="E435" s="8">
        <v>42853</v>
      </c>
      <c r="F435" s="9">
        <v>42916</v>
      </c>
      <c r="G435" s="11">
        <v>42885</v>
      </c>
      <c r="H435" s="10">
        <f t="shared" si="12"/>
        <v>-30</v>
      </c>
      <c r="I435" s="15">
        <v>403.81</v>
      </c>
      <c r="J435" s="12">
        <f t="shared" si="13"/>
        <v>-12114.3</v>
      </c>
    </row>
    <row r="436" spans="1:10">
      <c r="A436" s="7" t="s">
        <v>22</v>
      </c>
      <c r="B436" s="7" t="s">
        <v>23</v>
      </c>
      <c r="C436" s="7">
        <v>2017</v>
      </c>
      <c r="D436" s="7">
        <v>517700</v>
      </c>
      <c r="E436" s="8">
        <v>42873</v>
      </c>
      <c r="F436" s="9">
        <v>42947</v>
      </c>
      <c r="G436" s="11">
        <v>42885</v>
      </c>
      <c r="H436" s="10">
        <f t="shared" si="12"/>
        <v>-60</v>
      </c>
      <c r="I436" s="15">
        <v>160.09</v>
      </c>
      <c r="J436" s="12">
        <f t="shared" si="13"/>
        <v>-9605.4</v>
      </c>
    </row>
    <row r="437" spans="1:10">
      <c r="A437" s="7" t="s">
        <v>274</v>
      </c>
      <c r="B437" s="7" t="s">
        <v>275</v>
      </c>
      <c r="C437" s="7">
        <v>2017</v>
      </c>
      <c r="D437" s="7">
        <v>217</v>
      </c>
      <c r="E437" s="8">
        <v>42880</v>
      </c>
      <c r="F437" s="9">
        <v>42880</v>
      </c>
      <c r="G437" s="11">
        <v>42886</v>
      </c>
      <c r="H437" s="10">
        <f t="shared" si="12"/>
        <v>6</v>
      </c>
      <c r="I437" s="15">
        <v>1336</v>
      </c>
      <c r="J437" s="12">
        <f t="shared" si="13"/>
        <v>8016</v>
      </c>
    </row>
    <row r="438" spans="1:10">
      <c r="A438" s="7" t="s">
        <v>286</v>
      </c>
      <c r="B438" s="7" t="s">
        <v>287</v>
      </c>
      <c r="C438" s="7">
        <v>2017</v>
      </c>
      <c r="D438" s="7">
        <v>417</v>
      </c>
      <c r="E438" s="8">
        <v>42843</v>
      </c>
      <c r="F438" s="9">
        <v>42843</v>
      </c>
      <c r="G438" s="11">
        <v>42886</v>
      </c>
      <c r="H438" s="10">
        <f t="shared" si="12"/>
        <v>43</v>
      </c>
      <c r="I438" s="15">
        <v>1750.92</v>
      </c>
      <c r="J438" s="12">
        <f t="shared" si="13"/>
        <v>75289.56</v>
      </c>
    </row>
    <row r="439" spans="1:10">
      <c r="A439" s="7" t="s">
        <v>286</v>
      </c>
      <c r="B439" s="7" t="s">
        <v>287</v>
      </c>
      <c r="C439" s="7">
        <v>2017</v>
      </c>
      <c r="D439" s="7">
        <v>517</v>
      </c>
      <c r="E439" s="8">
        <v>42872</v>
      </c>
      <c r="F439" s="9">
        <v>42872</v>
      </c>
      <c r="G439" s="11">
        <v>42886</v>
      </c>
      <c r="H439" s="10">
        <f t="shared" si="12"/>
        <v>14</v>
      </c>
      <c r="I439" s="15">
        <v>1750.92</v>
      </c>
      <c r="J439" s="12">
        <f t="shared" si="13"/>
        <v>24512.880000000001</v>
      </c>
    </row>
    <row r="440" spans="1:10">
      <c r="A440" s="7" t="s">
        <v>32</v>
      </c>
      <c r="B440" s="7" t="s">
        <v>33</v>
      </c>
      <c r="C440" s="7">
        <v>2017</v>
      </c>
      <c r="D440" s="7">
        <v>550581</v>
      </c>
      <c r="E440" s="8">
        <v>42838</v>
      </c>
      <c r="F440" s="9">
        <v>42838</v>
      </c>
      <c r="G440" s="11">
        <v>42886</v>
      </c>
      <c r="H440" s="10">
        <f t="shared" si="12"/>
        <v>48</v>
      </c>
      <c r="I440" s="15">
        <v>3676.62</v>
      </c>
      <c r="J440" s="12">
        <f t="shared" si="13"/>
        <v>176477.76</v>
      </c>
    </row>
    <row r="441" spans="1:10">
      <c r="A441" s="7" t="s">
        <v>32</v>
      </c>
      <c r="B441" s="7" t="s">
        <v>33</v>
      </c>
      <c r="C441" s="7">
        <v>2017</v>
      </c>
      <c r="D441" s="7">
        <v>552263</v>
      </c>
      <c r="E441" s="8">
        <v>42838</v>
      </c>
      <c r="F441" s="9">
        <v>42838</v>
      </c>
      <c r="G441" s="11">
        <v>42886</v>
      </c>
      <c r="H441" s="10">
        <f t="shared" si="12"/>
        <v>48</v>
      </c>
      <c r="I441" s="15">
        <v>37576</v>
      </c>
      <c r="J441" s="12">
        <f t="shared" si="13"/>
        <v>1803648</v>
      </c>
    </row>
    <row r="442" spans="1:10">
      <c r="A442" s="7" t="s">
        <v>32</v>
      </c>
      <c r="B442" s="7" t="s">
        <v>33</v>
      </c>
      <c r="C442" s="7">
        <v>2017</v>
      </c>
      <c r="D442" s="7">
        <v>674610</v>
      </c>
      <c r="E442" s="8">
        <v>42868</v>
      </c>
      <c r="F442" s="9">
        <v>42868</v>
      </c>
      <c r="G442" s="11">
        <v>42886</v>
      </c>
      <c r="H442" s="10">
        <f t="shared" si="12"/>
        <v>18</v>
      </c>
      <c r="I442" s="15">
        <v>29126.59</v>
      </c>
      <c r="J442" s="12">
        <f t="shared" si="13"/>
        <v>524278.62</v>
      </c>
    </row>
    <row r="443" spans="1:10">
      <c r="A443" s="7" t="s">
        <v>32</v>
      </c>
      <c r="B443" s="7" t="s">
        <v>33</v>
      </c>
      <c r="C443" s="7">
        <v>2017</v>
      </c>
      <c r="D443" s="7">
        <v>691049</v>
      </c>
      <c r="E443" s="8">
        <v>42868</v>
      </c>
      <c r="F443" s="9">
        <v>42868</v>
      </c>
      <c r="G443" s="11">
        <v>42886</v>
      </c>
      <c r="H443" s="10">
        <f t="shared" si="12"/>
        <v>18</v>
      </c>
      <c r="I443" s="15">
        <v>3237.17</v>
      </c>
      <c r="J443" s="12">
        <f t="shared" si="13"/>
        <v>58269.06</v>
      </c>
    </row>
    <row r="444" spans="1:10">
      <c r="A444" s="7" t="s">
        <v>288</v>
      </c>
      <c r="B444" s="7" t="s">
        <v>289</v>
      </c>
      <c r="C444" s="7">
        <v>2017</v>
      </c>
      <c r="D444" s="7">
        <v>107</v>
      </c>
      <c r="E444" s="8">
        <v>42865</v>
      </c>
      <c r="F444" s="9">
        <v>42947</v>
      </c>
      <c r="G444" s="11">
        <v>42886</v>
      </c>
      <c r="H444" s="10">
        <f t="shared" si="12"/>
        <v>-60</v>
      </c>
      <c r="I444" s="15">
        <v>450</v>
      </c>
      <c r="J444" s="12">
        <f t="shared" si="13"/>
        <v>-27000</v>
      </c>
    </row>
    <row r="445" spans="1:10">
      <c r="A445" s="7" t="s">
        <v>288</v>
      </c>
      <c r="B445" s="7" t="s">
        <v>289</v>
      </c>
      <c r="C445" s="7">
        <v>2017</v>
      </c>
      <c r="D445" s="7">
        <v>202</v>
      </c>
      <c r="E445" s="8">
        <v>42880</v>
      </c>
      <c r="F445" s="9">
        <v>42947</v>
      </c>
      <c r="G445" s="11">
        <v>42886</v>
      </c>
      <c r="H445" s="10">
        <f t="shared" si="12"/>
        <v>-60</v>
      </c>
      <c r="I445" s="15">
        <v>3000</v>
      </c>
      <c r="J445" s="12">
        <f t="shared" si="13"/>
        <v>-180000</v>
      </c>
    </row>
    <row r="446" spans="1:10" hidden="1">
      <c r="A446" s="7" t="s">
        <v>290</v>
      </c>
      <c r="B446" s="7" t="s">
        <v>291</v>
      </c>
      <c r="C446" s="7">
        <v>2017</v>
      </c>
      <c r="D446" s="7">
        <v>1</v>
      </c>
      <c r="E446" s="6"/>
      <c r="F446" s="9">
        <v>42759</v>
      </c>
      <c r="G446" s="11">
        <v>42886</v>
      </c>
      <c r="H446" s="10">
        <f t="shared" si="12"/>
        <v>127</v>
      </c>
      <c r="I446" s="15">
        <v>3195.39</v>
      </c>
      <c r="J446" s="12">
        <f t="shared" si="13"/>
        <v>405814.52999999997</v>
      </c>
    </row>
    <row r="447" spans="1:10" hidden="1">
      <c r="A447" s="7" t="s">
        <v>290</v>
      </c>
      <c r="B447" s="7" t="s">
        <v>291</v>
      </c>
      <c r="C447" s="7">
        <v>2017</v>
      </c>
      <c r="D447" s="7">
        <v>1</v>
      </c>
      <c r="E447" s="6"/>
      <c r="F447" s="9">
        <v>42776</v>
      </c>
      <c r="G447" s="11">
        <v>42886</v>
      </c>
      <c r="H447" s="10">
        <f t="shared" si="12"/>
        <v>111</v>
      </c>
      <c r="I447" s="15">
        <v>3195.39</v>
      </c>
      <c r="J447" s="12">
        <f t="shared" si="13"/>
        <v>354688.29</v>
      </c>
    </row>
    <row r="448" spans="1:10" hidden="1">
      <c r="A448" s="7" t="s">
        <v>290</v>
      </c>
      <c r="B448" s="7" t="s">
        <v>291</v>
      </c>
      <c r="C448" s="7">
        <v>2017</v>
      </c>
      <c r="D448" s="7">
        <v>1</v>
      </c>
      <c r="E448" s="6"/>
      <c r="F448" s="9">
        <v>42886</v>
      </c>
      <c r="G448" s="11">
        <v>42886</v>
      </c>
      <c r="H448" s="10">
        <f t="shared" si="12"/>
        <v>0</v>
      </c>
      <c r="I448" s="15">
        <v>3195.39</v>
      </c>
      <c r="J448" s="12">
        <f t="shared" si="13"/>
        <v>0</v>
      </c>
    </row>
    <row r="449" spans="1:10" hidden="1">
      <c r="A449" s="7" t="s">
        <v>290</v>
      </c>
      <c r="B449" s="7" t="s">
        <v>291</v>
      </c>
      <c r="C449" s="7">
        <v>2017</v>
      </c>
      <c r="D449" s="7">
        <v>1</v>
      </c>
      <c r="E449" s="6"/>
      <c r="F449" s="9">
        <v>42899</v>
      </c>
      <c r="G449" s="11">
        <v>42886</v>
      </c>
      <c r="H449" s="10">
        <f t="shared" si="12"/>
        <v>-12</v>
      </c>
      <c r="I449" s="15">
        <v>3195.39</v>
      </c>
      <c r="J449" s="12">
        <f t="shared" si="13"/>
        <v>-38344.68</v>
      </c>
    </row>
    <row r="450" spans="1:10">
      <c r="A450" s="7" t="s">
        <v>68</v>
      </c>
      <c r="B450" s="7" t="s">
        <v>69</v>
      </c>
      <c r="C450" s="7">
        <v>2017</v>
      </c>
      <c r="D450" s="7">
        <v>317</v>
      </c>
      <c r="E450" s="8">
        <v>42860</v>
      </c>
      <c r="F450" s="9">
        <v>42860</v>
      </c>
      <c r="G450" s="11">
        <v>42886</v>
      </c>
      <c r="H450" s="10">
        <f t="shared" si="12"/>
        <v>26</v>
      </c>
      <c r="I450" s="15">
        <v>5042</v>
      </c>
      <c r="J450" s="12">
        <f t="shared" si="13"/>
        <v>131092</v>
      </c>
    </row>
    <row r="451" spans="1:10">
      <c r="A451" s="7" t="s">
        <v>76</v>
      </c>
      <c r="B451" s="7" t="s">
        <v>77</v>
      </c>
      <c r="C451" s="7">
        <v>2017</v>
      </c>
      <c r="D451" s="7">
        <v>417</v>
      </c>
      <c r="E451" s="8">
        <v>42860</v>
      </c>
      <c r="F451" s="9">
        <v>42860</v>
      </c>
      <c r="G451" s="11">
        <v>42886</v>
      </c>
      <c r="H451" s="10">
        <f t="shared" ref="H451:H495" si="14">DAYS360(F451,G451)</f>
        <v>26</v>
      </c>
      <c r="I451" s="15">
        <v>2078.56</v>
      </c>
      <c r="J451" s="12">
        <f t="shared" ref="J451:J495" si="15">H451*I451</f>
        <v>54042.559999999998</v>
      </c>
    </row>
    <row r="452" spans="1:10">
      <c r="A452" s="7" t="s">
        <v>24</v>
      </c>
      <c r="B452" s="7" t="s">
        <v>25</v>
      </c>
      <c r="C452" s="7">
        <v>2017</v>
      </c>
      <c r="D452" s="7">
        <v>157011</v>
      </c>
      <c r="E452" s="8">
        <v>42855</v>
      </c>
      <c r="F452" s="9">
        <v>42916</v>
      </c>
      <c r="G452" s="11">
        <v>42894</v>
      </c>
      <c r="H452" s="10">
        <f t="shared" si="14"/>
        <v>-22</v>
      </c>
      <c r="I452" s="15">
        <v>1329.85</v>
      </c>
      <c r="J452" s="12">
        <f t="shared" si="15"/>
        <v>-29256.699999999997</v>
      </c>
    </row>
    <row r="453" spans="1:10">
      <c r="A453" s="7" t="s">
        <v>24</v>
      </c>
      <c r="B453" s="7" t="s">
        <v>25</v>
      </c>
      <c r="C453" s="7">
        <v>2017</v>
      </c>
      <c r="D453" s="7">
        <v>164221</v>
      </c>
      <c r="E453" s="8">
        <v>42855</v>
      </c>
      <c r="F453" s="9">
        <v>42916</v>
      </c>
      <c r="G453" s="11">
        <v>42894</v>
      </c>
      <c r="H453" s="10">
        <f t="shared" si="14"/>
        <v>-22</v>
      </c>
      <c r="I453" s="15">
        <v>456.1</v>
      </c>
      <c r="J453" s="12">
        <f t="shared" si="15"/>
        <v>-10034.200000000001</v>
      </c>
    </row>
    <row r="454" spans="1:10">
      <c r="A454" s="7" t="s">
        <v>292</v>
      </c>
      <c r="B454" s="7" t="s">
        <v>293</v>
      </c>
      <c r="C454" s="7">
        <v>2017</v>
      </c>
      <c r="D454" s="7">
        <v>5</v>
      </c>
      <c r="E454" s="8">
        <v>42765</v>
      </c>
      <c r="F454" s="9">
        <v>42825</v>
      </c>
      <c r="G454" s="11">
        <v>42894</v>
      </c>
      <c r="H454" s="10">
        <f t="shared" si="14"/>
        <v>68</v>
      </c>
      <c r="I454" s="15">
        <v>95.16</v>
      </c>
      <c r="J454" s="12">
        <f t="shared" si="15"/>
        <v>6470.88</v>
      </c>
    </row>
    <row r="455" spans="1:10">
      <c r="A455" s="7" t="s">
        <v>294</v>
      </c>
      <c r="B455" s="7" t="s">
        <v>295</v>
      </c>
      <c r="C455" s="7">
        <v>2017</v>
      </c>
      <c r="D455" s="7">
        <v>23</v>
      </c>
      <c r="E455" s="8">
        <v>42766</v>
      </c>
      <c r="F455" s="9">
        <v>42825</v>
      </c>
      <c r="G455" s="11">
        <v>42894</v>
      </c>
      <c r="H455" s="10">
        <f t="shared" si="14"/>
        <v>68</v>
      </c>
      <c r="I455" s="15">
        <v>19000.62</v>
      </c>
      <c r="J455" s="12">
        <f t="shared" si="15"/>
        <v>1292042.1599999999</v>
      </c>
    </row>
    <row r="456" spans="1:10">
      <c r="A456" s="7" t="s">
        <v>294</v>
      </c>
      <c r="B456" s="7" t="s">
        <v>295</v>
      </c>
      <c r="C456" s="7">
        <v>2017</v>
      </c>
      <c r="D456" s="7">
        <v>24</v>
      </c>
      <c r="E456" s="8">
        <v>42766</v>
      </c>
      <c r="F456" s="9">
        <v>42825</v>
      </c>
      <c r="G456" s="11">
        <v>42894</v>
      </c>
      <c r="H456" s="10">
        <f t="shared" si="14"/>
        <v>68</v>
      </c>
      <c r="I456" s="15">
        <v>1655.13</v>
      </c>
      <c r="J456" s="12">
        <f t="shared" si="15"/>
        <v>112548.84000000001</v>
      </c>
    </row>
    <row r="457" spans="1:10">
      <c r="A457" s="7" t="s">
        <v>294</v>
      </c>
      <c r="B457" s="7" t="s">
        <v>295</v>
      </c>
      <c r="C457" s="7">
        <v>2017</v>
      </c>
      <c r="D457" s="7">
        <v>25</v>
      </c>
      <c r="E457" s="8">
        <v>42766</v>
      </c>
      <c r="F457" s="9">
        <v>42825</v>
      </c>
      <c r="G457" s="11">
        <v>42894</v>
      </c>
      <c r="H457" s="10">
        <f t="shared" si="14"/>
        <v>68</v>
      </c>
      <c r="I457" s="15">
        <v>729.89</v>
      </c>
      <c r="J457" s="12">
        <f t="shared" si="15"/>
        <v>49632.52</v>
      </c>
    </row>
    <row r="458" spans="1:10">
      <c r="A458" s="7" t="s">
        <v>294</v>
      </c>
      <c r="B458" s="7" t="s">
        <v>295</v>
      </c>
      <c r="C458" s="7">
        <v>2017</v>
      </c>
      <c r="D458" s="7">
        <v>26</v>
      </c>
      <c r="E458" s="8">
        <v>42766</v>
      </c>
      <c r="F458" s="9">
        <v>42825</v>
      </c>
      <c r="G458" s="11">
        <v>42894</v>
      </c>
      <c r="H458" s="10">
        <f t="shared" si="14"/>
        <v>68</v>
      </c>
      <c r="I458" s="15">
        <v>960.65</v>
      </c>
      <c r="J458" s="12">
        <f t="shared" si="15"/>
        <v>65324.2</v>
      </c>
    </row>
    <row r="459" spans="1:10">
      <c r="A459" s="7" t="s">
        <v>294</v>
      </c>
      <c r="B459" s="7" t="s">
        <v>295</v>
      </c>
      <c r="C459" s="7">
        <v>2017</v>
      </c>
      <c r="D459" s="7">
        <v>27</v>
      </c>
      <c r="E459" s="8">
        <v>42766</v>
      </c>
      <c r="F459" s="9">
        <v>42825</v>
      </c>
      <c r="G459" s="11">
        <v>42894</v>
      </c>
      <c r="H459" s="10">
        <f t="shared" si="14"/>
        <v>68</v>
      </c>
      <c r="I459" s="15">
        <v>700.82</v>
      </c>
      <c r="J459" s="12">
        <f t="shared" si="15"/>
        <v>47655.76</v>
      </c>
    </row>
    <row r="460" spans="1:10">
      <c r="A460" s="7" t="s">
        <v>294</v>
      </c>
      <c r="B460" s="7" t="s">
        <v>295</v>
      </c>
      <c r="C460" s="7">
        <v>2017</v>
      </c>
      <c r="D460" s="7">
        <v>28</v>
      </c>
      <c r="E460" s="8">
        <v>42766</v>
      </c>
      <c r="F460" s="9">
        <v>42825</v>
      </c>
      <c r="G460" s="11">
        <v>42894</v>
      </c>
      <c r="H460" s="10">
        <f t="shared" si="14"/>
        <v>68</v>
      </c>
      <c r="I460" s="15">
        <v>1155.83</v>
      </c>
      <c r="J460" s="12">
        <f t="shared" si="15"/>
        <v>78596.44</v>
      </c>
    </row>
    <row r="461" spans="1:10">
      <c r="A461" s="7" t="s">
        <v>294</v>
      </c>
      <c r="B461" s="7" t="s">
        <v>295</v>
      </c>
      <c r="C461" s="7">
        <v>2017</v>
      </c>
      <c r="D461" s="7">
        <v>379</v>
      </c>
      <c r="E461" s="8">
        <v>42794</v>
      </c>
      <c r="F461" s="9">
        <v>42855</v>
      </c>
      <c r="G461" s="11">
        <v>42894</v>
      </c>
      <c r="H461" s="10">
        <f t="shared" si="14"/>
        <v>38</v>
      </c>
      <c r="I461" s="15">
        <v>19000.62</v>
      </c>
      <c r="J461" s="12">
        <f t="shared" si="15"/>
        <v>722023.55999999994</v>
      </c>
    </row>
    <row r="462" spans="1:10">
      <c r="A462" s="7" t="s">
        <v>294</v>
      </c>
      <c r="B462" s="7" t="s">
        <v>295</v>
      </c>
      <c r="C462" s="7">
        <v>2017</v>
      </c>
      <c r="D462" s="7">
        <v>380</v>
      </c>
      <c r="E462" s="8">
        <v>42794</v>
      </c>
      <c r="F462" s="9">
        <v>42855</v>
      </c>
      <c r="G462" s="11">
        <v>42894</v>
      </c>
      <c r="H462" s="10">
        <f t="shared" si="14"/>
        <v>38</v>
      </c>
      <c r="I462" s="15">
        <v>1655.13</v>
      </c>
      <c r="J462" s="12">
        <f t="shared" si="15"/>
        <v>62894.94</v>
      </c>
    </row>
    <row r="463" spans="1:10">
      <c r="A463" s="7" t="s">
        <v>294</v>
      </c>
      <c r="B463" s="7" t="s">
        <v>295</v>
      </c>
      <c r="C463" s="7">
        <v>2017</v>
      </c>
      <c r="D463" s="7">
        <v>381</v>
      </c>
      <c r="E463" s="8">
        <v>42794</v>
      </c>
      <c r="F463" s="9">
        <v>42855</v>
      </c>
      <c r="G463" s="11">
        <v>42894</v>
      </c>
      <c r="H463" s="10">
        <f t="shared" si="14"/>
        <v>38</v>
      </c>
      <c r="I463" s="15">
        <v>729.89</v>
      </c>
      <c r="J463" s="12">
        <f t="shared" si="15"/>
        <v>27735.82</v>
      </c>
    </row>
    <row r="464" spans="1:10">
      <c r="A464" s="7" t="s">
        <v>294</v>
      </c>
      <c r="B464" s="7" t="s">
        <v>295</v>
      </c>
      <c r="C464" s="7">
        <v>2017</v>
      </c>
      <c r="D464" s="7">
        <v>382</v>
      </c>
      <c r="E464" s="8">
        <v>42794</v>
      </c>
      <c r="F464" s="9">
        <v>42855</v>
      </c>
      <c r="G464" s="11">
        <v>42894</v>
      </c>
      <c r="H464" s="10">
        <f t="shared" si="14"/>
        <v>38</v>
      </c>
      <c r="I464" s="15">
        <v>960.65</v>
      </c>
      <c r="J464" s="12">
        <f t="shared" si="15"/>
        <v>36504.699999999997</v>
      </c>
    </row>
    <row r="465" spans="1:10">
      <c r="A465" s="7" t="s">
        <v>294</v>
      </c>
      <c r="B465" s="7" t="s">
        <v>295</v>
      </c>
      <c r="C465" s="7">
        <v>2017</v>
      </c>
      <c r="D465" s="7">
        <v>383</v>
      </c>
      <c r="E465" s="8">
        <v>42794</v>
      </c>
      <c r="F465" s="9">
        <v>42855</v>
      </c>
      <c r="G465" s="11">
        <v>42894</v>
      </c>
      <c r="H465" s="10">
        <f t="shared" si="14"/>
        <v>38</v>
      </c>
      <c r="I465" s="15">
        <v>700.82</v>
      </c>
      <c r="J465" s="12">
        <f t="shared" si="15"/>
        <v>26631.160000000003</v>
      </c>
    </row>
    <row r="466" spans="1:10">
      <c r="A466" s="7" t="s">
        <v>294</v>
      </c>
      <c r="B466" s="7" t="s">
        <v>295</v>
      </c>
      <c r="C466" s="7">
        <v>2017</v>
      </c>
      <c r="D466" s="7">
        <v>384</v>
      </c>
      <c r="E466" s="8">
        <v>42794</v>
      </c>
      <c r="F466" s="9">
        <v>42855</v>
      </c>
      <c r="G466" s="11">
        <v>42894</v>
      </c>
      <c r="H466" s="10">
        <f t="shared" si="14"/>
        <v>38</v>
      </c>
      <c r="I466" s="15">
        <v>1155.83</v>
      </c>
      <c r="J466" s="12">
        <f t="shared" si="15"/>
        <v>43921.539999999994</v>
      </c>
    </row>
    <row r="467" spans="1:10">
      <c r="A467" s="7" t="s">
        <v>296</v>
      </c>
      <c r="B467" s="7" t="s">
        <v>297</v>
      </c>
      <c r="C467" s="7">
        <v>2017</v>
      </c>
      <c r="D467" s="7">
        <v>81</v>
      </c>
      <c r="E467" s="8">
        <v>42766</v>
      </c>
      <c r="F467" s="9">
        <v>42825</v>
      </c>
      <c r="G467" s="11">
        <v>42894</v>
      </c>
      <c r="H467" s="10">
        <f t="shared" si="14"/>
        <v>68</v>
      </c>
      <c r="I467" s="15">
        <v>805.2</v>
      </c>
      <c r="J467" s="12">
        <f t="shared" si="15"/>
        <v>54753.600000000006</v>
      </c>
    </row>
    <row r="468" spans="1:10">
      <c r="A468" s="7" t="s">
        <v>72</v>
      </c>
      <c r="B468" s="7" t="s">
        <v>73</v>
      </c>
      <c r="C468" s="7">
        <v>2017</v>
      </c>
      <c r="D468" s="7">
        <v>417</v>
      </c>
      <c r="E468" s="8">
        <v>42885</v>
      </c>
      <c r="F468" s="9">
        <v>42885</v>
      </c>
      <c r="G468" s="11">
        <v>42900</v>
      </c>
      <c r="H468" s="10">
        <f t="shared" si="14"/>
        <v>14</v>
      </c>
      <c r="I468" s="15">
        <v>2289.2199999999998</v>
      </c>
      <c r="J468" s="12">
        <f t="shared" si="15"/>
        <v>32049.079999999998</v>
      </c>
    </row>
    <row r="469" spans="1:10">
      <c r="A469" s="7" t="s">
        <v>298</v>
      </c>
      <c r="B469" s="7" t="s">
        <v>299</v>
      </c>
      <c r="C469" s="7">
        <v>2017</v>
      </c>
      <c r="D469" s="7">
        <v>1</v>
      </c>
      <c r="E469" s="8">
        <v>42900</v>
      </c>
      <c r="F469" s="9">
        <v>42900</v>
      </c>
      <c r="G469" s="11">
        <v>42900</v>
      </c>
      <c r="H469" s="10">
        <f t="shared" si="14"/>
        <v>0</v>
      </c>
      <c r="I469" s="15">
        <v>1120</v>
      </c>
      <c r="J469" s="12">
        <f t="shared" si="15"/>
        <v>0</v>
      </c>
    </row>
    <row r="470" spans="1:10">
      <c r="A470" s="7" t="s">
        <v>84</v>
      </c>
      <c r="B470" s="7" t="s">
        <v>85</v>
      </c>
      <c r="C470" s="7">
        <v>2017</v>
      </c>
      <c r="D470" s="7">
        <v>882693</v>
      </c>
      <c r="E470" s="8">
        <v>42866</v>
      </c>
      <c r="F470" s="9">
        <v>42947</v>
      </c>
      <c r="G470" s="11">
        <v>42906</v>
      </c>
      <c r="H470" s="10">
        <f t="shared" si="14"/>
        <v>-40</v>
      </c>
      <c r="I470" s="15">
        <v>783.17</v>
      </c>
      <c r="J470" s="12">
        <f t="shared" si="15"/>
        <v>-31326.799999999999</v>
      </c>
    </row>
    <row r="471" spans="1:10">
      <c r="A471" s="7" t="s">
        <v>84</v>
      </c>
      <c r="B471" s="7" t="s">
        <v>85</v>
      </c>
      <c r="C471" s="7">
        <v>2017</v>
      </c>
      <c r="D471" s="7">
        <v>893943</v>
      </c>
      <c r="E471" s="8">
        <v>42866</v>
      </c>
      <c r="F471" s="9">
        <v>42947</v>
      </c>
      <c r="G471" s="11">
        <v>42906</v>
      </c>
      <c r="H471" s="10">
        <f t="shared" si="14"/>
        <v>-40</v>
      </c>
      <c r="I471" s="15">
        <v>795.61</v>
      </c>
      <c r="J471" s="12">
        <f t="shared" si="15"/>
        <v>-31824.400000000001</v>
      </c>
    </row>
    <row r="472" spans="1:10">
      <c r="A472" s="7" t="s">
        <v>300</v>
      </c>
      <c r="B472" s="7" t="s">
        <v>301</v>
      </c>
      <c r="C472" s="7">
        <v>2017</v>
      </c>
      <c r="D472" s="7">
        <v>147</v>
      </c>
      <c r="E472" s="8">
        <v>42902</v>
      </c>
      <c r="F472" s="9">
        <v>42978</v>
      </c>
      <c r="G472" s="11">
        <v>42906</v>
      </c>
      <c r="H472" s="10">
        <f t="shared" si="14"/>
        <v>-70</v>
      </c>
      <c r="I472" s="15">
        <v>6688</v>
      </c>
      <c r="J472" s="12">
        <f t="shared" si="15"/>
        <v>-468160</v>
      </c>
    </row>
    <row r="473" spans="1:10">
      <c r="A473" s="7" t="s">
        <v>302</v>
      </c>
      <c r="B473" s="7" t="s">
        <v>303</v>
      </c>
      <c r="C473" s="7">
        <v>2017</v>
      </c>
      <c r="D473" s="7">
        <v>3407</v>
      </c>
      <c r="E473" s="8">
        <v>42880</v>
      </c>
      <c r="F473" s="9">
        <v>42880</v>
      </c>
      <c r="G473" s="11">
        <v>42906</v>
      </c>
      <c r="H473" s="10">
        <f t="shared" si="14"/>
        <v>25</v>
      </c>
      <c r="I473" s="15">
        <v>7462.91</v>
      </c>
      <c r="J473" s="12">
        <f t="shared" si="15"/>
        <v>186572.75</v>
      </c>
    </row>
    <row r="474" spans="1:10" hidden="1">
      <c r="A474" s="7" t="s">
        <v>304</v>
      </c>
      <c r="B474" s="7" t="s">
        <v>305</v>
      </c>
      <c r="C474" s="7">
        <v>2017</v>
      </c>
      <c r="D474" s="7">
        <v>1</v>
      </c>
      <c r="E474" s="6"/>
      <c r="F474" s="9">
        <v>42906</v>
      </c>
      <c r="G474" s="11">
        <v>42906</v>
      </c>
      <c r="H474" s="10">
        <f t="shared" si="14"/>
        <v>0</v>
      </c>
      <c r="I474" s="15">
        <v>1547</v>
      </c>
      <c r="J474" s="12">
        <f t="shared" si="15"/>
        <v>0</v>
      </c>
    </row>
    <row r="475" spans="1:10">
      <c r="A475" s="7" t="s">
        <v>8</v>
      </c>
      <c r="B475" s="7" t="s">
        <v>9</v>
      </c>
      <c r="C475" s="7">
        <v>2017</v>
      </c>
      <c r="D475" s="7">
        <v>21647</v>
      </c>
      <c r="E475" s="8">
        <v>42886</v>
      </c>
      <c r="F475" s="9">
        <v>42886</v>
      </c>
      <c r="G475" s="11">
        <v>42913</v>
      </c>
      <c r="H475" s="10">
        <f t="shared" si="14"/>
        <v>27</v>
      </c>
      <c r="I475" s="15">
        <v>895.77</v>
      </c>
      <c r="J475" s="12">
        <f t="shared" si="15"/>
        <v>24185.79</v>
      </c>
    </row>
    <row r="476" spans="1:10">
      <c r="A476" s="7" t="s">
        <v>8</v>
      </c>
      <c r="B476" s="7" t="s">
        <v>9</v>
      </c>
      <c r="C476" s="7">
        <v>2017</v>
      </c>
      <c r="D476" s="7">
        <v>21648</v>
      </c>
      <c r="E476" s="8">
        <v>42886</v>
      </c>
      <c r="F476" s="9">
        <v>42886</v>
      </c>
      <c r="G476" s="11">
        <v>42913</v>
      </c>
      <c r="H476" s="10">
        <f t="shared" si="14"/>
        <v>27</v>
      </c>
      <c r="I476" s="15">
        <v>598.30999999999995</v>
      </c>
      <c r="J476" s="12">
        <f t="shared" si="15"/>
        <v>16154.369999999999</v>
      </c>
    </row>
    <row r="477" spans="1:10">
      <c r="A477" s="7" t="s">
        <v>306</v>
      </c>
      <c r="B477" s="7" t="s">
        <v>307</v>
      </c>
      <c r="C477" s="7">
        <v>2017</v>
      </c>
      <c r="D477" s="7">
        <v>120</v>
      </c>
      <c r="E477" s="8">
        <v>42874</v>
      </c>
      <c r="F477" s="9">
        <v>42947</v>
      </c>
      <c r="G477" s="11">
        <v>42913</v>
      </c>
      <c r="H477" s="10">
        <f t="shared" si="14"/>
        <v>-33</v>
      </c>
      <c r="I477" s="15">
        <v>144.15</v>
      </c>
      <c r="J477" s="12">
        <f t="shared" si="15"/>
        <v>-4756.95</v>
      </c>
    </row>
    <row r="478" spans="1:10">
      <c r="A478" s="7" t="s">
        <v>14</v>
      </c>
      <c r="B478" s="7" t="s">
        <v>15</v>
      </c>
      <c r="C478" s="7">
        <v>2017</v>
      </c>
      <c r="D478" s="7">
        <v>22973</v>
      </c>
      <c r="E478" s="8">
        <v>42886</v>
      </c>
      <c r="F478" s="9">
        <v>42947</v>
      </c>
      <c r="G478" s="11">
        <v>42913</v>
      </c>
      <c r="H478" s="10">
        <f t="shared" si="14"/>
        <v>-33</v>
      </c>
      <c r="I478" s="15">
        <v>3736.95</v>
      </c>
      <c r="J478" s="12">
        <f t="shared" si="15"/>
        <v>-123319.34999999999</v>
      </c>
    </row>
    <row r="479" spans="1:10">
      <c r="A479" s="7" t="s">
        <v>14</v>
      </c>
      <c r="B479" s="7" t="s">
        <v>15</v>
      </c>
      <c r="C479" s="7">
        <v>2017</v>
      </c>
      <c r="D479" s="7">
        <v>24021</v>
      </c>
      <c r="E479" s="8">
        <v>42898</v>
      </c>
      <c r="F479" s="9">
        <v>42978</v>
      </c>
      <c r="G479" s="11">
        <v>42913</v>
      </c>
      <c r="H479" s="10">
        <f t="shared" si="14"/>
        <v>-63</v>
      </c>
      <c r="I479" s="15">
        <v>1.75</v>
      </c>
      <c r="J479" s="12">
        <f t="shared" si="15"/>
        <v>-110.25</v>
      </c>
    </row>
    <row r="480" spans="1:10">
      <c r="A480" s="7" t="s">
        <v>174</v>
      </c>
      <c r="B480" s="7" t="s">
        <v>175</v>
      </c>
      <c r="C480" s="7">
        <v>2017</v>
      </c>
      <c r="D480" s="7">
        <v>301438</v>
      </c>
      <c r="E480" s="8">
        <v>42794</v>
      </c>
      <c r="F480" s="9">
        <v>42855</v>
      </c>
      <c r="G480" s="11">
        <v>42913</v>
      </c>
      <c r="H480" s="10">
        <f t="shared" si="14"/>
        <v>57</v>
      </c>
      <c r="I480" s="15">
        <v>190.61</v>
      </c>
      <c r="J480" s="12">
        <f t="shared" si="15"/>
        <v>10864.77</v>
      </c>
    </row>
    <row r="481" spans="1:10">
      <c r="A481" s="7" t="s">
        <v>174</v>
      </c>
      <c r="B481" s="7" t="s">
        <v>175</v>
      </c>
      <c r="C481" s="7">
        <v>2017</v>
      </c>
      <c r="D481" s="7">
        <v>301690</v>
      </c>
      <c r="E481" s="8">
        <v>42794</v>
      </c>
      <c r="F481" s="9">
        <v>42855</v>
      </c>
      <c r="G481" s="11">
        <v>42913</v>
      </c>
      <c r="H481" s="10">
        <f t="shared" si="14"/>
        <v>57</v>
      </c>
      <c r="I481" s="15">
        <v>1597.81</v>
      </c>
      <c r="J481" s="12">
        <f t="shared" si="15"/>
        <v>91075.17</v>
      </c>
    </row>
    <row r="482" spans="1:10">
      <c r="A482" s="7" t="s">
        <v>174</v>
      </c>
      <c r="B482" s="7" t="s">
        <v>175</v>
      </c>
      <c r="C482" s="7">
        <v>2017</v>
      </c>
      <c r="D482" s="7">
        <v>600639</v>
      </c>
      <c r="E482" s="8">
        <v>42794</v>
      </c>
      <c r="F482" s="9">
        <v>42855</v>
      </c>
      <c r="G482" s="11">
        <v>42913</v>
      </c>
      <c r="H482" s="10">
        <f t="shared" si="14"/>
        <v>57</v>
      </c>
      <c r="I482" s="15">
        <v>1230.6400000000001</v>
      </c>
      <c r="J482" s="12">
        <f t="shared" si="15"/>
        <v>70146.48000000001</v>
      </c>
    </row>
    <row r="483" spans="1:10">
      <c r="A483" s="7" t="s">
        <v>296</v>
      </c>
      <c r="B483" s="7" t="s">
        <v>297</v>
      </c>
      <c r="C483" s="7">
        <v>2017</v>
      </c>
      <c r="D483" s="7">
        <v>36</v>
      </c>
      <c r="E483" s="8">
        <v>42766</v>
      </c>
      <c r="F483" s="9">
        <v>42825</v>
      </c>
      <c r="G483" s="11">
        <v>42913</v>
      </c>
      <c r="H483" s="10">
        <f t="shared" si="14"/>
        <v>87</v>
      </c>
      <c r="I483" s="15">
        <v>11339.63</v>
      </c>
      <c r="J483" s="12">
        <f t="shared" si="15"/>
        <v>986547.80999999994</v>
      </c>
    </row>
    <row r="484" spans="1:10">
      <c r="A484" s="7" t="s">
        <v>296</v>
      </c>
      <c r="B484" s="7" t="s">
        <v>297</v>
      </c>
      <c r="C484" s="7">
        <v>2017</v>
      </c>
      <c r="D484" s="7">
        <v>37</v>
      </c>
      <c r="E484" s="8">
        <v>42766</v>
      </c>
      <c r="F484" s="9">
        <v>42825</v>
      </c>
      <c r="G484" s="11">
        <v>42913</v>
      </c>
      <c r="H484" s="10">
        <f t="shared" si="14"/>
        <v>87</v>
      </c>
      <c r="I484" s="15">
        <v>2623.49</v>
      </c>
      <c r="J484" s="12">
        <f t="shared" si="15"/>
        <v>228243.62999999998</v>
      </c>
    </row>
    <row r="485" spans="1:10">
      <c r="A485" s="7" t="s">
        <v>296</v>
      </c>
      <c r="B485" s="7" t="s">
        <v>297</v>
      </c>
      <c r="C485" s="7">
        <v>2017</v>
      </c>
      <c r="D485" s="7">
        <v>94</v>
      </c>
      <c r="E485" s="8">
        <v>42794</v>
      </c>
      <c r="F485" s="9">
        <v>42855</v>
      </c>
      <c r="G485" s="11">
        <v>42913</v>
      </c>
      <c r="H485" s="10">
        <f t="shared" si="14"/>
        <v>57</v>
      </c>
      <c r="I485" s="15">
        <v>11339.63</v>
      </c>
      <c r="J485" s="12">
        <f t="shared" si="15"/>
        <v>646358.90999999992</v>
      </c>
    </row>
    <row r="486" spans="1:10">
      <c r="A486" s="7" t="s">
        <v>308</v>
      </c>
      <c r="B486" s="7" t="s">
        <v>309</v>
      </c>
      <c r="C486" s="7">
        <v>2017</v>
      </c>
      <c r="D486" s="7">
        <v>1</v>
      </c>
      <c r="E486" s="8">
        <v>42751</v>
      </c>
      <c r="F486" s="9">
        <v>42825</v>
      </c>
      <c r="G486" s="11">
        <v>42913</v>
      </c>
      <c r="H486" s="10">
        <f t="shared" si="14"/>
        <v>87</v>
      </c>
      <c r="I486" s="15">
        <v>7232.87</v>
      </c>
      <c r="J486" s="12">
        <f t="shared" si="15"/>
        <v>629259.68999999994</v>
      </c>
    </row>
    <row r="487" spans="1:10">
      <c r="A487" s="7" t="s">
        <v>308</v>
      </c>
      <c r="B487" s="7" t="s">
        <v>309</v>
      </c>
      <c r="C487" s="7">
        <v>2017</v>
      </c>
      <c r="D487" s="7">
        <v>2</v>
      </c>
      <c r="E487" s="8">
        <v>42751</v>
      </c>
      <c r="F487" s="9">
        <v>42825</v>
      </c>
      <c r="G487" s="11">
        <v>42913</v>
      </c>
      <c r="H487" s="10">
        <f t="shared" si="14"/>
        <v>87</v>
      </c>
      <c r="I487" s="15">
        <v>17258.080000000002</v>
      </c>
      <c r="J487" s="12">
        <f t="shared" si="15"/>
        <v>1501452.9600000002</v>
      </c>
    </row>
    <row r="488" spans="1:10">
      <c r="A488" s="7" t="s">
        <v>308</v>
      </c>
      <c r="B488" s="7" t="s">
        <v>309</v>
      </c>
      <c r="C488" s="7">
        <v>2017</v>
      </c>
      <c r="D488" s="7">
        <v>9</v>
      </c>
      <c r="E488" s="8">
        <v>42783</v>
      </c>
      <c r="F488" s="9">
        <v>42855</v>
      </c>
      <c r="G488" s="11">
        <v>42913</v>
      </c>
      <c r="H488" s="10">
        <f t="shared" si="14"/>
        <v>57</v>
      </c>
      <c r="I488" s="15">
        <v>6443.3</v>
      </c>
      <c r="J488" s="12">
        <f t="shared" si="15"/>
        <v>367268.10000000003</v>
      </c>
    </row>
    <row r="489" spans="1:10">
      <c r="A489" s="7" t="s">
        <v>308</v>
      </c>
      <c r="B489" s="7" t="s">
        <v>309</v>
      </c>
      <c r="C489" s="7">
        <v>2017</v>
      </c>
      <c r="D489" s="7">
        <v>10</v>
      </c>
      <c r="E489" s="8">
        <v>42783</v>
      </c>
      <c r="F489" s="9">
        <v>42855</v>
      </c>
      <c r="G489" s="11">
        <v>42913</v>
      </c>
      <c r="H489" s="10">
        <f t="shared" si="14"/>
        <v>57</v>
      </c>
      <c r="I489" s="15">
        <v>17769.02</v>
      </c>
      <c r="J489" s="12">
        <f t="shared" si="15"/>
        <v>1012834.14</v>
      </c>
    </row>
    <row r="490" spans="1:10">
      <c r="A490" s="7" t="s">
        <v>256</v>
      </c>
      <c r="B490" s="7" t="s">
        <v>257</v>
      </c>
      <c r="C490" s="7">
        <v>2017</v>
      </c>
      <c r="D490" s="7">
        <v>2</v>
      </c>
      <c r="E490" s="8">
        <v>42738</v>
      </c>
      <c r="F490" s="9">
        <v>42825</v>
      </c>
      <c r="G490" s="11">
        <v>42913</v>
      </c>
      <c r="H490" s="10">
        <f t="shared" si="14"/>
        <v>87</v>
      </c>
      <c r="I490" s="15">
        <v>24790.400000000001</v>
      </c>
      <c r="J490" s="12">
        <f t="shared" si="15"/>
        <v>2156764.8000000003</v>
      </c>
    </row>
    <row r="491" spans="1:10">
      <c r="A491" s="7" t="s">
        <v>256</v>
      </c>
      <c r="B491" s="7" t="s">
        <v>257</v>
      </c>
      <c r="C491" s="7">
        <v>2017</v>
      </c>
      <c r="D491" s="7">
        <v>4</v>
      </c>
      <c r="E491" s="8">
        <v>42786</v>
      </c>
      <c r="F491" s="9">
        <v>42855</v>
      </c>
      <c r="G491" s="11">
        <v>42913</v>
      </c>
      <c r="H491" s="10">
        <f t="shared" si="14"/>
        <v>57</v>
      </c>
      <c r="I491" s="15">
        <v>24790.400000000001</v>
      </c>
      <c r="J491" s="12">
        <f t="shared" si="15"/>
        <v>1413052.8</v>
      </c>
    </row>
    <row r="492" spans="1:10">
      <c r="A492" s="7" t="s">
        <v>310</v>
      </c>
      <c r="B492" s="7" t="s">
        <v>311</v>
      </c>
      <c r="C492" s="7">
        <v>2017</v>
      </c>
      <c r="D492" s="7">
        <v>38</v>
      </c>
      <c r="E492" s="8">
        <v>42780</v>
      </c>
      <c r="F492" s="9">
        <v>42855</v>
      </c>
      <c r="G492" s="11">
        <v>42913</v>
      </c>
      <c r="H492" s="10">
        <f t="shared" si="14"/>
        <v>57</v>
      </c>
      <c r="I492" s="15">
        <v>1010.16</v>
      </c>
      <c r="J492" s="12">
        <f t="shared" si="15"/>
        <v>57579.119999999995</v>
      </c>
    </row>
    <row r="493" spans="1:10">
      <c r="A493" s="7" t="s">
        <v>196</v>
      </c>
      <c r="B493" s="7" t="s">
        <v>197</v>
      </c>
      <c r="C493" s="7">
        <v>2017</v>
      </c>
      <c r="D493" s="7">
        <v>168</v>
      </c>
      <c r="E493" s="8">
        <v>42794</v>
      </c>
      <c r="F493" s="9">
        <v>42855</v>
      </c>
      <c r="G493" s="11">
        <v>42913</v>
      </c>
      <c r="H493" s="10">
        <f t="shared" si="14"/>
        <v>57</v>
      </c>
      <c r="I493" s="15">
        <v>25154.18</v>
      </c>
      <c r="J493" s="12">
        <f t="shared" si="15"/>
        <v>1433788.26</v>
      </c>
    </row>
    <row r="494" spans="1:10">
      <c r="A494" s="7" t="s">
        <v>20</v>
      </c>
      <c r="B494" s="7" t="s">
        <v>21</v>
      </c>
      <c r="C494" s="7">
        <v>2017</v>
      </c>
      <c r="D494" s="7">
        <v>4033</v>
      </c>
      <c r="E494" s="8">
        <v>42892</v>
      </c>
      <c r="F494" s="9">
        <v>42978</v>
      </c>
      <c r="G494" s="11">
        <v>42913</v>
      </c>
      <c r="H494" s="10">
        <f t="shared" si="14"/>
        <v>-63</v>
      </c>
      <c r="I494" s="15">
        <v>242.09</v>
      </c>
      <c r="J494" s="12">
        <f t="shared" si="15"/>
        <v>-15251.67</v>
      </c>
    </row>
    <row r="495" spans="1:10">
      <c r="A495" s="7" t="s">
        <v>20</v>
      </c>
      <c r="B495" s="7" t="s">
        <v>21</v>
      </c>
      <c r="C495" s="7">
        <v>2017</v>
      </c>
      <c r="D495" s="7">
        <v>4069</v>
      </c>
      <c r="E495" s="8">
        <v>42893</v>
      </c>
      <c r="F495" s="9">
        <v>42978</v>
      </c>
      <c r="G495" s="11">
        <v>42913</v>
      </c>
      <c r="H495" s="10">
        <f t="shared" si="14"/>
        <v>-63</v>
      </c>
      <c r="I495" s="15">
        <v>222.49</v>
      </c>
      <c r="J495" s="12">
        <f t="shared" si="15"/>
        <v>-14016.87</v>
      </c>
    </row>
  </sheetData>
  <autoFilter ref="A1:K495">
    <filterColumn colId="4">
      <customFilters>
        <customFilter operator="notEqual" val=" 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4"/>
  <sheetViews>
    <sheetView tabSelected="1" topLeftCell="A452" workbookViewId="0">
      <selection activeCell="F2" sqref="F2:F474"/>
    </sheetView>
  </sheetViews>
  <sheetFormatPr defaultRowHeight="15"/>
  <cols>
    <col min="2" max="2" width="31" customWidth="1"/>
    <col min="3" max="3" width="12.140625" customWidth="1"/>
    <col min="4" max="4" width="10.85546875" customWidth="1"/>
    <col min="5" max="5" width="11.140625" customWidth="1"/>
    <col min="6" max="6" width="13" customWidth="1"/>
    <col min="7" max="7" width="12.28515625" customWidth="1"/>
    <col min="8" max="8" width="12" customWidth="1"/>
    <col min="9" max="9" width="11.7109375" customWidth="1"/>
    <col min="10" max="10" width="16.85546875" customWidth="1"/>
  </cols>
  <sheetData>
    <row r="1" spans="1:10" ht="60">
      <c r="A1" s="22" t="s">
        <v>320</v>
      </c>
      <c r="B1" s="22" t="s">
        <v>321</v>
      </c>
      <c r="C1" s="22" t="s">
        <v>0</v>
      </c>
      <c r="D1" s="22" t="s">
        <v>1</v>
      </c>
      <c r="E1" s="23" t="s">
        <v>2</v>
      </c>
      <c r="F1" s="24" t="s">
        <v>3</v>
      </c>
      <c r="G1" s="22" t="s">
        <v>4</v>
      </c>
      <c r="H1" s="25" t="s">
        <v>5</v>
      </c>
      <c r="I1" s="22" t="s">
        <v>6</v>
      </c>
      <c r="J1" s="22" t="s">
        <v>7</v>
      </c>
    </row>
    <row r="2" spans="1:10">
      <c r="A2" s="13" t="s">
        <v>8</v>
      </c>
      <c r="B2" s="13" t="s">
        <v>9</v>
      </c>
      <c r="C2" s="13">
        <v>2017</v>
      </c>
      <c r="D2" s="13">
        <v>10373</v>
      </c>
      <c r="E2" s="14">
        <v>42794</v>
      </c>
      <c r="F2" s="14">
        <f>E2+60</f>
        <v>42854</v>
      </c>
      <c r="G2" s="14">
        <v>42831</v>
      </c>
      <c r="H2" s="12">
        <f>DAYS360(F2,G2)</f>
        <v>-23</v>
      </c>
      <c r="I2" s="15">
        <v>5493.98</v>
      </c>
      <c r="J2" s="21">
        <f>I2*H2</f>
        <v>-126361.54</v>
      </c>
    </row>
    <row r="3" spans="1:10">
      <c r="A3" s="13" t="s">
        <v>8</v>
      </c>
      <c r="B3" s="13" t="s">
        <v>9</v>
      </c>
      <c r="C3" s="13">
        <v>2017</v>
      </c>
      <c r="D3" s="13">
        <v>10374</v>
      </c>
      <c r="E3" s="14">
        <v>42794</v>
      </c>
      <c r="F3" s="14">
        <f t="shared" ref="F3:F66" si="0">E3+60</f>
        <v>42854</v>
      </c>
      <c r="G3" s="14">
        <v>42831</v>
      </c>
      <c r="H3" s="12">
        <f t="shared" ref="H3:H66" si="1">DAYS360(F3,G3)</f>
        <v>-23</v>
      </c>
      <c r="I3" s="15">
        <v>1195.9000000000001</v>
      </c>
      <c r="J3" s="21">
        <f t="shared" ref="J3:J66" si="2">I3*H3</f>
        <v>-27505.7</v>
      </c>
    </row>
    <row r="4" spans="1:10">
      <c r="A4" s="13" t="s">
        <v>8</v>
      </c>
      <c r="B4" s="13" t="s">
        <v>9</v>
      </c>
      <c r="C4" s="13">
        <v>2017</v>
      </c>
      <c r="D4" s="13">
        <v>10375</v>
      </c>
      <c r="E4" s="14">
        <v>42794</v>
      </c>
      <c r="F4" s="14">
        <f t="shared" si="0"/>
        <v>42854</v>
      </c>
      <c r="G4" s="14">
        <v>42831</v>
      </c>
      <c r="H4" s="12">
        <f t="shared" si="1"/>
        <v>-23</v>
      </c>
      <c r="I4" s="15">
        <v>1454.14</v>
      </c>
      <c r="J4" s="21">
        <f t="shared" si="2"/>
        <v>-33445.22</v>
      </c>
    </row>
    <row r="5" spans="1:10">
      <c r="A5" s="13" t="s">
        <v>8</v>
      </c>
      <c r="B5" s="13" t="s">
        <v>9</v>
      </c>
      <c r="C5" s="13">
        <v>2017</v>
      </c>
      <c r="D5" s="13">
        <v>10376</v>
      </c>
      <c r="E5" s="14">
        <v>42794</v>
      </c>
      <c r="F5" s="14">
        <f t="shared" si="0"/>
        <v>42854</v>
      </c>
      <c r="G5" s="14">
        <v>42831</v>
      </c>
      <c r="H5" s="12">
        <f t="shared" si="1"/>
        <v>-23</v>
      </c>
      <c r="I5" s="15">
        <v>784.32</v>
      </c>
      <c r="J5" s="21">
        <f t="shared" si="2"/>
        <v>-18039.36</v>
      </c>
    </row>
    <row r="6" spans="1:10">
      <c r="A6" s="13" t="s">
        <v>8</v>
      </c>
      <c r="B6" s="13" t="s">
        <v>9</v>
      </c>
      <c r="C6" s="13">
        <v>2017</v>
      </c>
      <c r="D6" s="13">
        <v>10377</v>
      </c>
      <c r="E6" s="14">
        <v>42794</v>
      </c>
      <c r="F6" s="14">
        <f t="shared" si="0"/>
        <v>42854</v>
      </c>
      <c r="G6" s="14">
        <v>42831</v>
      </c>
      <c r="H6" s="12">
        <f t="shared" si="1"/>
        <v>-23</v>
      </c>
      <c r="I6" s="15">
        <v>1645.42</v>
      </c>
      <c r="J6" s="21">
        <f t="shared" si="2"/>
        <v>-37844.660000000003</v>
      </c>
    </row>
    <row r="7" spans="1:10">
      <c r="A7" s="13" t="s">
        <v>8</v>
      </c>
      <c r="B7" s="13" t="s">
        <v>9</v>
      </c>
      <c r="C7" s="13">
        <v>2017</v>
      </c>
      <c r="D7" s="13">
        <v>10378</v>
      </c>
      <c r="E7" s="14">
        <v>42794</v>
      </c>
      <c r="F7" s="14">
        <f t="shared" si="0"/>
        <v>42854</v>
      </c>
      <c r="G7" s="14">
        <v>42831</v>
      </c>
      <c r="H7" s="12">
        <f t="shared" si="1"/>
        <v>-23</v>
      </c>
      <c r="I7" s="15">
        <v>1656.28</v>
      </c>
      <c r="J7" s="21">
        <f t="shared" si="2"/>
        <v>-38094.44</v>
      </c>
    </row>
    <row r="8" spans="1:10">
      <c r="A8" s="13" t="s">
        <v>8</v>
      </c>
      <c r="B8" s="13" t="s">
        <v>9</v>
      </c>
      <c r="C8" s="13">
        <v>2017</v>
      </c>
      <c r="D8" s="13">
        <v>10379</v>
      </c>
      <c r="E8" s="14">
        <v>42794</v>
      </c>
      <c r="F8" s="14">
        <f t="shared" si="0"/>
        <v>42854</v>
      </c>
      <c r="G8" s="14">
        <v>42831</v>
      </c>
      <c r="H8" s="12">
        <f t="shared" si="1"/>
        <v>-23</v>
      </c>
      <c r="I8" s="15">
        <v>3105.55</v>
      </c>
      <c r="J8" s="21">
        <f t="shared" si="2"/>
        <v>-71427.650000000009</v>
      </c>
    </row>
    <row r="9" spans="1:10">
      <c r="A9" s="13" t="s">
        <v>10</v>
      </c>
      <c r="B9" s="13" t="s">
        <v>11</v>
      </c>
      <c r="C9" s="13">
        <v>2017</v>
      </c>
      <c r="D9" s="13">
        <v>620907</v>
      </c>
      <c r="E9" s="14">
        <v>42822</v>
      </c>
      <c r="F9" s="14">
        <f t="shared" si="0"/>
        <v>42882</v>
      </c>
      <c r="G9" s="14">
        <v>42831</v>
      </c>
      <c r="H9" s="12">
        <f t="shared" si="1"/>
        <v>-51</v>
      </c>
      <c r="I9" s="15">
        <v>10</v>
      </c>
      <c r="J9" s="21">
        <f t="shared" si="2"/>
        <v>-510</v>
      </c>
    </row>
    <row r="10" spans="1:10">
      <c r="A10" s="13" t="s">
        <v>10</v>
      </c>
      <c r="B10" s="13" t="s">
        <v>11</v>
      </c>
      <c r="C10" s="13">
        <v>2017</v>
      </c>
      <c r="D10" s="13">
        <v>621987</v>
      </c>
      <c r="E10" s="14">
        <v>42822</v>
      </c>
      <c r="F10" s="14">
        <f t="shared" si="0"/>
        <v>42882</v>
      </c>
      <c r="G10" s="14">
        <v>42831</v>
      </c>
      <c r="H10" s="12">
        <f t="shared" si="1"/>
        <v>-51</v>
      </c>
      <c r="I10" s="15">
        <v>720.42</v>
      </c>
      <c r="J10" s="21">
        <f t="shared" si="2"/>
        <v>-36741.42</v>
      </c>
    </row>
    <row r="11" spans="1:10">
      <c r="A11" s="13" t="s">
        <v>10</v>
      </c>
      <c r="B11" s="13" t="s">
        <v>11</v>
      </c>
      <c r="C11" s="13">
        <v>2017</v>
      </c>
      <c r="D11" s="13">
        <v>629506</v>
      </c>
      <c r="E11" s="14">
        <v>42822</v>
      </c>
      <c r="F11" s="14">
        <f t="shared" si="0"/>
        <v>42882</v>
      </c>
      <c r="G11" s="14">
        <v>42831</v>
      </c>
      <c r="H11" s="12">
        <f t="shared" si="1"/>
        <v>-51</v>
      </c>
      <c r="I11" s="15">
        <v>1028.6400000000001</v>
      </c>
      <c r="J11" s="21">
        <f t="shared" si="2"/>
        <v>-52460.640000000007</v>
      </c>
    </row>
    <row r="12" spans="1:10">
      <c r="A12" s="13" t="s">
        <v>10</v>
      </c>
      <c r="B12" s="13" t="s">
        <v>11</v>
      </c>
      <c r="C12" s="13">
        <v>2017</v>
      </c>
      <c r="D12" s="13">
        <v>629507</v>
      </c>
      <c r="E12" s="14">
        <v>42822</v>
      </c>
      <c r="F12" s="14">
        <f t="shared" si="0"/>
        <v>42882</v>
      </c>
      <c r="G12" s="14">
        <v>42831</v>
      </c>
      <c r="H12" s="12">
        <f t="shared" si="1"/>
        <v>-51</v>
      </c>
      <c r="I12" s="15">
        <v>1567.8</v>
      </c>
      <c r="J12" s="21">
        <f t="shared" si="2"/>
        <v>-79957.8</v>
      </c>
    </row>
    <row r="13" spans="1:10">
      <c r="A13" s="13" t="s">
        <v>12</v>
      </c>
      <c r="B13" s="13" t="s">
        <v>13</v>
      </c>
      <c r="C13" s="13">
        <v>2017</v>
      </c>
      <c r="D13" s="13">
        <v>64</v>
      </c>
      <c r="E13" s="14">
        <v>42814</v>
      </c>
      <c r="F13" s="14">
        <f t="shared" si="0"/>
        <v>42874</v>
      </c>
      <c r="G13" s="14">
        <v>42831</v>
      </c>
      <c r="H13" s="12">
        <f t="shared" si="1"/>
        <v>-43</v>
      </c>
      <c r="I13" s="15">
        <v>76.28</v>
      </c>
      <c r="J13" s="21">
        <f t="shared" si="2"/>
        <v>-3280.04</v>
      </c>
    </row>
    <row r="14" spans="1:10">
      <c r="A14" s="13" t="s">
        <v>14</v>
      </c>
      <c r="B14" s="13" t="s">
        <v>15</v>
      </c>
      <c r="C14" s="13">
        <v>2017</v>
      </c>
      <c r="D14" s="13">
        <v>10433</v>
      </c>
      <c r="E14" s="14">
        <v>42808</v>
      </c>
      <c r="F14" s="14">
        <f t="shared" si="0"/>
        <v>42868</v>
      </c>
      <c r="G14" s="14">
        <v>42831</v>
      </c>
      <c r="H14" s="12">
        <f t="shared" si="1"/>
        <v>-37</v>
      </c>
      <c r="I14" s="15">
        <v>432.82</v>
      </c>
      <c r="J14" s="21">
        <f t="shared" si="2"/>
        <v>-16014.34</v>
      </c>
    </row>
    <row r="15" spans="1:10">
      <c r="A15" s="13" t="s">
        <v>14</v>
      </c>
      <c r="B15" s="13" t="s">
        <v>15</v>
      </c>
      <c r="C15" s="13">
        <v>2017</v>
      </c>
      <c r="D15" s="13">
        <v>11923</v>
      </c>
      <c r="E15" s="14">
        <v>42810</v>
      </c>
      <c r="F15" s="14">
        <f t="shared" si="0"/>
        <v>42870</v>
      </c>
      <c r="G15" s="14">
        <v>42831</v>
      </c>
      <c r="H15" s="12">
        <f t="shared" si="1"/>
        <v>-39</v>
      </c>
      <c r="I15" s="15">
        <v>77.12</v>
      </c>
      <c r="J15" s="21">
        <f t="shared" si="2"/>
        <v>-3007.6800000000003</v>
      </c>
    </row>
    <row r="16" spans="1:10">
      <c r="A16" s="13" t="s">
        <v>14</v>
      </c>
      <c r="B16" s="13" t="s">
        <v>15</v>
      </c>
      <c r="C16" s="13">
        <v>2017</v>
      </c>
      <c r="D16" s="13">
        <v>13269</v>
      </c>
      <c r="E16" s="14">
        <v>42810</v>
      </c>
      <c r="F16" s="14">
        <f t="shared" si="0"/>
        <v>42870</v>
      </c>
      <c r="G16" s="14">
        <v>42831</v>
      </c>
      <c r="H16" s="12">
        <f t="shared" si="1"/>
        <v>-39</v>
      </c>
      <c r="I16" s="15">
        <v>5338.01</v>
      </c>
      <c r="J16" s="21">
        <f t="shared" si="2"/>
        <v>-208182.39</v>
      </c>
    </row>
    <row r="17" spans="1:10">
      <c r="A17" s="13" t="s">
        <v>14</v>
      </c>
      <c r="B17" s="13" t="s">
        <v>15</v>
      </c>
      <c r="C17" s="13">
        <v>2017</v>
      </c>
      <c r="D17" s="13">
        <v>13479</v>
      </c>
      <c r="E17" s="14">
        <v>42810</v>
      </c>
      <c r="F17" s="14">
        <f t="shared" si="0"/>
        <v>42870</v>
      </c>
      <c r="G17" s="14">
        <v>42831</v>
      </c>
      <c r="H17" s="12">
        <f t="shared" si="1"/>
        <v>-39</v>
      </c>
      <c r="I17" s="15">
        <v>8190.55</v>
      </c>
      <c r="J17" s="21">
        <f t="shared" si="2"/>
        <v>-319431.45</v>
      </c>
    </row>
    <row r="18" spans="1:10">
      <c r="A18" s="13" t="s">
        <v>14</v>
      </c>
      <c r="B18" s="13" t="s">
        <v>15</v>
      </c>
      <c r="C18" s="13">
        <v>2017</v>
      </c>
      <c r="D18" s="13">
        <v>13572</v>
      </c>
      <c r="E18" s="14">
        <v>42810</v>
      </c>
      <c r="F18" s="14">
        <f t="shared" si="0"/>
        <v>42870</v>
      </c>
      <c r="G18" s="14">
        <v>42831</v>
      </c>
      <c r="H18" s="12">
        <f t="shared" si="1"/>
        <v>-39</v>
      </c>
      <c r="I18" s="15">
        <v>7809.54</v>
      </c>
      <c r="J18" s="21">
        <f t="shared" si="2"/>
        <v>-304572.06</v>
      </c>
    </row>
    <row r="19" spans="1:10">
      <c r="A19" s="13" t="s">
        <v>16</v>
      </c>
      <c r="B19" s="13" t="s">
        <v>17</v>
      </c>
      <c r="C19" s="13">
        <v>2017</v>
      </c>
      <c r="D19" s="13">
        <v>76824</v>
      </c>
      <c r="E19" s="14">
        <v>42809</v>
      </c>
      <c r="F19" s="14">
        <f t="shared" si="0"/>
        <v>42869</v>
      </c>
      <c r="G19" s="14">
        <v>42831</v>
      </c>
      <c r="H19" s="12">
        <f t="shared" si="1"/>
        <v>-38</v>
      </c>
      <c r="I19" s="15">
        <v>7985.24</v>
      </c>
      <c r="J19" s="21">
        <f t="shared" si="2"/>
        <v>-303439.12</v>
      </c>
    </row>
    <row r="20" spans="1:10">
      <c r="A20" s="13" t="s">
        <v>18</v>
      </c>
      <c r="B20" s="13" t="s">
        <v>19</v>
      </c>
      <c r="C20" s="13">
        <v>2017</v>
      </c>
      <c r="D20" s="13">
        <v>13511</v>
      </c>
      <c r="E20" s="14">
        <v>42745</v>
      </c>
      <c r="F20" s="14">
        <f t="shared" si="0"/>
        <v>42805</v>
      </c>
      <c r="G20" s="14">
        <v>42831</v>
      </c>
      <c r="H20" s="12">
        <f t="shared" si="1"/>
        <v>25</v>
      </c>
      <c r="I20" s="15">
        <v>97.6</v>
      </c>
      <c r="J20" s="21">
        <f t="shared" si="2"/>
        <v>2440</v>
      </c>
    </row>
    <row r="21" spans="1:10">
      <c r="A21" s="13" t="s">
        <v>20</v>
      </c>
      <c r="B21" s="13" t="s">
        <v>21</v>
      </c>
      <c r="C21" s="13">
        <v>2017</v>
      </c>
      <c r="D21" s="13">
        <v>439</v>
      </c>
      <c r="E21" s="14">
        <v>42796</v>
      </c>
      <c r="F21" s="14">
        <f t="shared" si="0"/>
        <v>42856</v>
      </c>
      <c r="G21" s="14">
        <v>42831</v>
      </c>
      <c r="H21" s="12">
        <f t="shared" si="1"/>
        <v>-25</v>
      </c>
      <c r="I21" s="15">
        <v>320.75</v>
      </c>
      <c r="J21" s="21">
        <f t="shared" si="2"/>
        <v>-8018.75</v>
      </c>
    </row>
    <row r="22" spans="1:10">
      <c r="A22" s="13" t="s">
        <v>20</v>
      </c>
      <c r="B22" s="13" t="s">
        <v>21</v>
      </c>
      <c r="C22" s="13">
        <v>2017</v>
      </c>
      <c r="D22" s="13">
        <v>452</v>
      </c>
      <c r="E22" s="14">
        <v>42797</v>
      </c>
      <c r="F22" s="14">
        <f t="shared" si="0"/>
        <v>42857</v>
      </c>
      <c r="G22" s="14">
        <v>42831</v>
      </c>
      <c r="H22" s="12">
        <f t="shared" si="1"/>
        <v>-26</v>
      </c>
      <c r="I22" s="15">
        <v>448.18</v>
      </c>
      <c r="J22" s="21">
        <f t="shared" si="2"/>
        <v>-11652.68</v>
      </c>
    </row>
    <row r="23" spans="1:10">
      <c r="A23" s="13" t="s">
        <v>22</v>
      </c>
      <c r="B23" s="13" t="s">
        <v>23</v>
      </c>
      <c r="C23" s="13">
        <v>2017</v>
      </c>
      <c r="D23" s="13">
        <v>463</v>
      </c>
      <c r="E23" s="14">
        <v>42808</v>
      </c>
      <c r="F23" s="14">
        <f t="shared" si="0"/>
        <v>42868</v>
      </c>
      <c r="G23" s="14">
        <v>42831</v>
      </c>
      <c r="H23" s="12">
        <f t="shared" si="1"/>
        <v>-37</v>
      </c>
      <c r="I23" s="15">
        <v>197.11</v>
      </c>
      <c r="J23" s="21">
        <f t="shared" si="2"/>
        <v>-7293.0700000000006</v>
      </c>
    </row>
    <row r="24" spans="1:10">
      <c r="A24" s="13" t="s">
        <v>8</v>
      </c>
      <c r="B24" s="13" t="s">
        <v>9</v>
      </c>
      <c r="C24" s="13">
        <v>2017</v>
      </c>
      <c r="D24" s="13">
        <v>14372</v>
      </c>
      <c r="E24" s="14">
        <v>42822</v>
      </c>
      <c r="F24" s="14">
        <f t="shared" si="0"/>
        <v>42882</v>
      </c>
      <c r="G24" s="14">
        <v>42838</v>
      </c>
      <c r="H24" s="12">
        <f t="shared" si="1"/>
        <v>-44</v>
      </c>
      <c r="I24" s="15">
        <v>4336.8100000000004</v>
      </c>
      <c r="J24" s="21">
        <f t="shared" si="2"/>
        <v>-190819.64</v>
      </c>
    </row>
    <row r="25" spans="1:10">
      <c r="A25" s="13" t="s">
        <v>8</v>
      </c>
      <c r="B25" s="13" t="s">
        <v>9</v>
      </c>
      <c r="C25" s="13">
        <v>2017</v>
      </c>
      <c r="D25" s="13">
        <v>14373</v>
      </c>
      <c r="E25" s="14">
        <v>42822</v>
      </c>
      <c r="F25" s="14">
        <f t="shared" si="0"/>
        <v>42882</v>
      </c>
      <c r="G25" s="14">
        <v>42838</v>
      </c>
      <c r="H25" s="12">
        <f t="shared" si="1"/>
        <v>-44</v>
      </c>
      <c r="I25" s="15">
        <v>996.89</v>
      </c>
      <c r="J25" s="21">
        <f t="shared" si="2"/>
        <v>-43863.159999999996</v>
      </c>
    </row>
    <row r="26" spans="1:10">
      <c r="A26" s="13" t="s">
        <v>8</v>
      </c>
      <c r="B26" s="13" t="s">
        <v>9</v>
      </c>
      <c r="C26" s="13">
        <v>2017</v>
      </c>
      <c r="D26" s="13">
        <v>14374</v>
      </c>
      <c r="E26" s="14">
        <v>42822</v>
      </c>
      <c r="F26" s="14">
        <f t="shared" si="0"/>
        <v>42882</v>
      </c>
      <c r="G26" s="14">
        <v>42838</v>
      </c>
      <c r="H26" s="12">
        <f t="shared" si="1"/>
        <v>-44</v>
      </c>
      <c r="I26" s="15">
        <v>1150.9000000000001</v>
      </c>
      <c r="J26" s="21">
        <f t="shared" si="2"/>
        <v>-50639.600000000006</v>
      </c>
    </row>
    <row r="27" spans="1:10">
      <c r="A27" s="13" t="s">
        <v>8</v>
      </c>
      <c r="B27" s="13" t="s">
        <v>9</v>
      </c>
      <c r="C27" s="13">
        <v>2017</v>
      </c>
      <c r="D27" s="13">
        <v>14375</v>
      </c>
      <c r="E27" s="14">
        <v>42822</v>
      </c>
      <c r="F27" s="14">
        <f t="shared" si="0"/>
        <v>42882</v>
      </c>
      <c r="G27" s="14">
        <v>42838</v>
      </c>
      <c r="H27" s="12">
        <f t="shared" si="1"/>
        <v>-44</v>
      </c>
      <c r="I27" s="15">
        <v>652.91999999999996</v>
      </c>
      <c r="J27" s="21">
        <f t="shared" si="2"/>
        <v>-28728.48</v>
      </c>
    </row>
    <row r="28" spans="1:10">
      <c r="A28" s="13" t="s">
        <v>8</v>
      </c>
      <c r="B28" s="13" t="s">
        <v>9</v>
      </c>
      <c r="C28" s="13">
        <v>2017</v>
      </c>
      <c r="D28" s="13">
        <v>14376</v>
      </c>
      <c r="E28" s="14">
        <v>42822</v>
      </c>
      <c r="F28" s="14">
        <f t="shared" si="0"/>
        <v>42882</v>
      </c>
      <c r="G28" s="14">
        <v>42838</v>
      </c>
      <c r="H28" s="12">
        <f t="shared" si="1"/>
        <v>-44</v>
      </c>
      <c r="I28" s="15">
        <v>1232.54</v>
      </c>
      <c r="J28" s="21">
        <f t="shared" si="2"/>
        <v>-54231.759999999995</v>
      </c>
    </row>
    <row r="29" spans="1:10">
      <c r="A29" s="13" t="s">
        <v>8</v>
      </c>
      <c r="B29" s="13" t="s">
        <v>9</v>
      </c>
      <c r="C29" s="13">
        <v>2017</v>
      </c>
      <c r="D29" s="13">
        <v>14377</v>
      </c>
      <c r="E29" s="14">
        <v>42822</v>
      </c>
      <c r="F29" s="14">
        <f t="shared" si="0"/>
        <v>42882</v>
      </c>
      <c r="G29" s="14">
        <v>42838</v>
      </c>
      <c r="H29" s="12">
        <f t="shared" si="1"/>
        <v>-44</v>
      </c>
      <c r="I29" s="15">
        <v>1466.25</v>
      </c>
      <c r="J29" s="21">
        <f t="shared" si="2"/>
        <v>-64515</v>
      </c>
    </row>
    <row r="30" spans="1:10">
      <c r="A30" s="13" t="s">
        <v>8</v>
      </c>
      <c r="B30" s="13" t="s">
        <v>9</v>
      </c>
      <c r="C30" s="13">
        <v>2017</v>
      </c>
      <c r="D30" s="13">
        <v>14378</v>
      </c>
      <c r="E30" s="14">
        <v>42822</v>
      </c>
      <c r="F30" s="14">
        <f t="shared" si="0"/>
        <v>42882</v>
      </c>
      <c r="G30" s="14">
        <v>42838</v>
      </c>
      <c r="H30" s="12">
        <f t="shared" si="1"/>
        <v>-44</v>
      </c>
      <c r="I30" s="15">
        <v>2354.12</v>
      </c>
      <c r="J30" s="21">
        <f t="shared" si="2"/>
        <v>-103581.28</v>
      </c>
    </row>
    <row r="31" spans="1:10">
      <c r="A31" s="13" t="s">
        <v>24</v>
      </c>
      <c r="B31" s="13" t="s">
        <v>25</v>
      </c>
      <c r="C31" s="13">
        <v>2017</v>
      </c>
      <c r="D31" s="13">
        <v>38882</v>
      </c>
      <c r="E31" s="14">
        <v>42766</v>
      </c>
      <c r="F31" s="14">
        <f t="shared" si="0"/>
        <v>42826</v>
      </c>
      <c r="G31" s="14">
        <v>42838</v>
      </c>
      <c r="H31" s="12">
        <f t="shared" si="1"/>
        <v>12</v>
      </c>
      <c r="I31" s="15">
        <v>1244.57</v>
      </c>
      <c r="J31" s="21">
        <f t="shared" si="2"/>
        <v>14934.84</v>
      </c>
    </row>
    <row r="32" spans="1:10">
      <c r="A32" s="13" t="s">
        <v>24</v>
      </c>
      <c r="B32" s="13" t="s">
        <v>25</v>
      </c>
      <c r="C32" s="13">
        <v>2017</v>
      </c>
      <c r="D32" s="13">
        <v>86906</v>
      </c>
      <c r="E32" s="14">
        <v>42794</v>
      </c>
      <c r="F32" s="14">
        <f t="shared" si="0"/>
        <v>42854</v>
      </c>
      <c r="G32" s="14">
        <v>42838</v>
      </c>
      <c r="H32" s="12">
        <f t="shared" si="1"/>
        <v>-16</v>
      </c>
      <c r="I32" s="15">
        <v>468.66</v>
      </c>
      <c r="J32" s="21">
        <f t="shared" si="2"/>
        <v>-7498.56</v>
      </c>
    </row>
    <row r="33" spans="1:10">
      <c r="A33" s="13" t="s">
        <v>24</v>
      </c>
      <c r="B33" s="13" t="s">
        <v>25</v>
      </c>
      <c r="C33" s="13">
        <v>2017</v>
      </c>
      <c r="D33" s="13">
        <v>89339</v>
      </c>
      <c r="E33" s="14">
        <v>42794</v>
      </c>
      <c r="F33" s="14">
        <f t="shared" si="0"/>
        <v>42854</v>
      </c>
      <c r="G33" s="14">
        <v>42838</v>
      </c>
      <c r="H33" s="12">
        <f t="shared" si="1"/>
        <v>-16</v>
      </c>
      <c r="I33" s="15">
        <v>1251.51</v>
      </c>
      <c r="J33" s="21">
        <f t="shared" si="2"/>
        <v>-20024.16</v>
      </c>
    </row>
    <row r="34" spans="1:10">
      <c r="A34" s="13" t="s">
        <v>26</v>
      </c>
      <c r="B34" s="13" t="s">
        <v>27</v>
      </c>
      <c r="C34" s="13">
        <v>2017</v>
      </c>
      <c r="D34" s="13">
        <v>2</v>
      </c>
      <c r="E34" s="14">
        <v>42758</v>
      </c>
      <c r="F34" s="14">
        <f t="shared" si="0"/>
        <v>42818</v>
      </c>
      <c r="G34" s="14">
        <v>42838</v>
      </c>
      <c r="H34" s="12">
        <f t="shared" si="1"/>
        <v>19</v>
      </c>
      <c r="I34" s="15">
        <v>915</v>
      </c>
      <c r="J34" s="21">
        <f t="shared" si="2"/>
        <v>17385</v>
      </c>
    </row>
    <row r="35" spans="1:10">
      <c r="A35" s="13" t="s">
        <v>28</v>
      </c>
      <c r="B35" s="13" t="s">
        <v>29</v>
      </c>
      <c r="C35" s="13">
        <v>2017</v>
      </c>
      <c r="D35" s="13">
        <v>153</v>
      </c>
      <c r="E35" s="14">
        <v>42818</v>
      </c>
      <c r="F35" s="14">
        <f t="shared" si="0"/>
        <v>42878</v>
      </c>
      <c r="G35" s="14">
        <v>42838</v>
      </c>
      <c r="H35" s="12">
        <f t="shared" si="1"/>
        <v>-40</v>
      </c>
      <c r="I35" s="15">
        <v>4154.9399999999996</v>
      </c>
      <c r="J35" s="21">
        <f t="shared" si="2"/>
        <v>-166197.59999999998</v>
      </c>
    </row>
    <row r="36" spans="1:10">
      <c r="A36" s="13" t="s">
        <v>30</v>
      </c>
      <c r="B36" s="13" t="s">
        <v>31</v>
      </c>
      <c r="C36" s="13">
        <v>2017</v>
      </c>
      <c r="D36" s="13">
        <v>3529</v>
      </c>
      <c r="E36" s="14">
        <v>42818</v>
      </c>
      <c r="F36" s="14">
        <f t="shared" si="0"/>
        <v>42878</v>
      </c>
      <c r="G36" s="14">
        <v>42838</v>
      </c>
      <c r="H36" s="12">
        <f t="shared" si="1"/>
        <v>-40</v>
      </c>
      <c r="I36" s="15">
        <v>1306.07</v>
      </c>
      <c r="J36" s="21">
        <f t="shared" si="2"/>
        <v>-52242.799999999996</v>
      </c>
    </row>
    <row r="37" spans="1:10">
      <c r="A37" s="13" t="s">
        <v>32</v>
      </c>
      <c r="B37" s="13" t="s">
        <v>33</v>
      </c>
      <c r="C37" s="13">
        <v>2017</v>
      </c>
      <c r="D37" s="13">
        <v>102965</v>
      </c>
      <c r="E37" s="14">
        <v>42751</v>
      </c>
      <c r="F37" s="14">
        <f t="shared" si="0"/>
        <v>42811</v>
      </c>
      <c r="G37" s="14">
        <v>42845</v>
      </c>
      <c r="H37" s="12">
        <f t="shared" si="1"/>
        <v>33</v>
      </c>
      <c r="I37" s="15">
        <v>41768.050000000003</v>
      </c>
      <c r="J37" s="21">
        <f t="shared" si="2"/>
        <v>1378345.6500000001</v>
      </c>
    </row>
    <row r="38" spans="1:10">
      <c r="A38" s="13" t="s">
        <v>32</v>
      </c>
      <c r="B38" s="13" t="s">
        <v>33</v>
      </c>
      <c r="C38" s="13">
        <v>2017</v>
      </c>
      <c r="D38" s="13">
        <v>122800</v>
      </c>
      <c r="E38" s="14">
        <v>42751</v>
      </c>
      <c r="F38" s="14">
        <f t="shared" si="0"/>
        <v>42811</v>
      </c>
      <c r="G38" s="14">
        <v>42845</v>
      </c>
      <c r="H38" s="12">
        <f t="shared" si="1"/>
        <v>33</v>
      </c>
      <c r="I38" s="15">
        <v>3977.59</v>
      </c>
      <c r="J38" s="21">
        <f t="shared" si="2"/>
        <v>131260.47</v>
      </c>
    </row>
    <row r="39" spans="1:10">
      <c r="A39" s="13" t="s">
        <v>32</v>
      </c>
      <c r="B39" s="13" t="s">
        <v>33</v>
      </c>
      <c r="C39" s="13">
        <v>2017</v>
      </c>
      <c r="D39" s="13">
        <v>252859</v>
      </c>
      <c r="E39" s="14">
        <v>42779</v>
      </c>
      <c r="F39" s="14">
        <f t="shared" si="0"/>
        <v>42839</v>
      </c>
      <c r="G39" s="14">
        <v>42845</v>
      </c>
      <c r="H39" s="12">
        <f t="shared" si="1"/>
        <v>6</v>
      </c>
      <c r="I39" s="15">
        <v>3911.17</v>
      </c>
      <c r="J39" s="21">
        <f t="shared" si="2"/>
        <v>23467.02</v>
      </c>
    </row>
    <row r="40" spans="1:10">
      <c r="A40" s="13" t="s">
        <v>32</v>
      </c>
      <c r="B40" s="13" t="s">
        <v>33</v>
      </c>
      <c r="C40" s="13">
        <v>2017</v>
      </c>
      <c r="D40" s="13">
        <v>258219</v>
      </c>
      <c r="E40" s="14">
        <v>42779</v>
      </c>
      <c r="F40" s="14">
        <f t="shared" si="0"/>
        <v>42839</v>
      </c>
      <c r="G40" s="14">
        <v>42845</v>
      </c>
      <c r="H40" s="12">
        <f t="shared" si="1"/>
        <v>6</v>
      </c>
      <c r="I40" s="15">
        <v>40929.71</v>
      </c>
      <c r="J40" s="21">
        <f t="shared" si="2"/>
        <v>245578.26</v>
      </c>
    </row>
    <row r="41" spans="1:10">
      <c r="A41" s="13" t="s">
        <v>32</v>
      </c>
      <c r="B41" s="13" t="s">
        <v>33</v>
      </c>
      <c r="C41" s="13">
        <v>2017</v>
      </c>
      <c r="D41" s="13">
        <v>410192</v>
      </c>
      <c r="E41" s="14">
        <v>42807</v>
      </c>
      <c r="F41" s="14">
        <f t="shared" si="0"/>
        <v>42867</v>
      </c>
      <c r="G41" s="14">
        <v>42845</v>
      </c>
      <c r="H41" s="12">
        <f t="shared" si="1"/>
        <v>-22</v>
      </c>
      <c r="I41" s="15">
        <v>35560.19</v>
      </c>
      <c r="J41" s="21">
        <f t="shared" si="2"/>
        <v>-782324.18</v>
      </c>
    </row>
    <row r="42" spans="1:10">
      <c r="A42" s="13" t="s">
        <v>32</v>
      </c>
      <c r="B42" s="13" t="s">
        <v>33</v>
      </c>
      <c r="C42" s="13">
        <v>2017</v>
      </c>
      <c r="D42" s="13">
        <v>412784</v>
      </c>
      <c r="E42" s="14">
        <v>42807</v>
      </c>
      <c r="F42" s="14">
        <f t="shared" si="0"/>
        <v>42867</v>
      </c>
      <c r="G42" s="14">
        <v>42845</v>
      </c>
      <c r="H42" s="12">
        <f t="shared" si="1"/>
        <v>-22</v>
      </c>
      <c r="I42" s="15">
        <v>3438.34</v>
      </c>
      <c r="J42" s="21">
        <f t="shared" si="2"/>
        <v>-75643.48000000001</v>
      </c>
    </row>
    <row r="43" spans="1:10">
      <c r="A43" s="13" t="s">
        <v>34</v>
      </c>
      <c r="B43" s="13" t="s">
        <v>35</v>
      </c>
      <c r="C43" s="13">
        <v>2017</v>
      </c>
      <c r="D43" s="13">
        <v>117</v>
      </c>
      <c r="E43" s="14">
        <v>42794</v>
      </c>
      <c r="F43" s="14">
        <f t="shared" si="0"/>
        <v>42854</v>
      </c>
      <c r="G43" s="14">
        <v>42859</v>
      </c>
      <c r="H43" s="12">
        <f t="shared" si="1"/>
        <v>5</v>
      </c>
      <c r="I43" s="15">
        <v>2099.16</v>
      </c>
      <c r="J43" s="21">
        <f t="shared" si="2"/>
        <v>10495.8</v>
      </c>
    </row>
    <row r="44" spans="1:10">
      <c r="A44" s="13" t="s">
        <v>48</v>
      </c>
      <c r="B44" s="13" t="s">
        <v>49</v>
      </c>
      <c r="C44" s="13">
        <v>2017</v>
      </c>
      <c r="D44" s="13">
        <v>1</v>
      </c>
      <c r="E44" s="14">
        <v>42859</v>
      </c>
      <c r="F44" s="14">
        <f t="shared" si="0"/>
        <v>42919</v>
      </c>
      <c r="G44" s="14">
        <v>42859</v>
      </c>
      <c r="H44" s="12">
        <f t="shared" si="1"/>
        <v>-59</v>
      </c>
      <c r="I44" s="15">
        <v>206.58</v>
      </c>
      <c r="J44" s="21">
        <f t="shared" si="2"/>
        <v>-12188.220000000001</v>
      </c>
    </row>
    <row r="45" spans="1:10">
      <c r="A45" s="13" t="s">
        <v>50</v>
      </c>
      <c r="B45" s="13" t="s">
        <v>51</v>
      </c>
      <c r="C45" s="13">
        <v>2017</v>
      </c>
      <c r="D45" s="13">
        <v>1</v>
      </c>
      <c r="E45" s="14">
        <v>42859</v>
      </c>
      <c r="F45" s="14">
        <f t="shared" si="0"/>
        <v>42919</v>
      </c>
      <c r="G45" s="14">
        <v>42859</v>
      </c>
      <c r="H45" s="12">
        <f t="shared" si="1"/>
        <v>-59</v>
      </c>
      <c r="I45" s="15">
        <v>206.58</v>
      </c>
      <c r="J45" s="21">
        <f t="shared" si="2"/>
        <v>-12188.220000000001</v>
      </c>
    </row>
    <row r="46" spans="1:10">
      <c r="A46" s="13" t="s">
        <v>58</v>
      </c>
      <c r="B46" s="13" t="s">
        <v>59</v>
      </c>
      <c r="C46" s="13">
        <v>2017</v>
      </c>
      <c r="D46" s="13">
        <v>1</v>
      </c>
      <c r="E46" s="14">
        <v>42762</v>
      </c>
      <c r="F46" s="14">
        <f t="shared" si="0"/>
        <v>42822</v>
      </c>
      <c r="G46" s="14">
        <v>42859</v>
      </c>
      <c r="H46" s="12">
        <f t="shared" si="1"/>
        <v>36</v>
      </c>
      <c r="I46" s="15">
        <v>57.55</v>
      </c>
      <c r="J46" s="21">
        <f t="shared" si="2"/>
        <v>2071.7999999999997</v>
      </c>
    </row>
    <row r="47" spans="1:10">
      <c r="A47" s="13" t="s">
        <v>66</v>
      </c>
      <c r="B47" s="13" t="s">
        <v>67</v>
      </c>
      <c r="C47" s="13">
        <v>2017</v>
      </c>
      <c r="D47" s="13">
        <v>1017</v>
      </c>
      <c r="E47" s="14">
        <v>42836</v>
      </c>
      <c r="F47" s="14">
        <f t="shared" si="0"/>
        <v>42896</v>
      </c>
      <c r="G47" s="14">
        <v>42859</v>
      </c>
      <c r="H47" s="12">
        <f t="shared" si="1"/>
        <v>-36</v>
      </c>
      <c r="I47" s="15">
        <v>2098.1999999999998</v>
      </c>
      <c r="J47" s="21">
        <f t="shared" si="2"/>
        <v>-75535.199999999997</v>
      </c>
    </row>
    <row r="48" spans="1:10">
      <c r="A48" s="13" t="s">
        <v>68</v>
      </c>
      <c r="B48" s="13" t="s">
        <v>69</v>
      </c>
      <c r="C48" s="13">
        <v>2017</v>
      </c>
      <c r="D48" s="13">
        <v>217</v>
      </c>
      <c r="E48" s="14">
        <v>42832</v>
      </c>
      <c r="F48" s="14">
        <f t="shared" si="0"/>
        <v>42892</v>
      </c>
      <c r="G48" s="14">
        <v>42859</v>
      </c>
      <c r="H48" s="12">
        <f t="shared" si="1"/>
        <v>-32</v>
      </c>
      <c r="I48" s="15">
        <v>5042</v>
      </c>
      <c r="J48" s="21">
        <f t="shared" si="2"/>
        <v>-161344</v>
      </c>
    </row>
    <row r="49" spans="1:10">
      <c r="A49" s="13" t="s">
        <v>70</v>
      </c>
      <c r="B49" s="13" t="s">
        <v>71</v>
      </c>
      <c r="C49" s="13">
        <v>2017</v>
      </c>
      <c r="D49" s="13">
        <v>417</v>
      </c>
      <c r="E49" s="14">
        <v>42825</v>
      </c>
      <c r="F49" s="14">
        <f t="shared" si="0"/>
        <v>42885</v>
      </c>
      <c r="G49" s="14">
        <v>42859</v>
      </c>
      <c r="H49" s="12">
        <f t="shared" si="1"/>
        <v>-26</v>
      </c>
      <c r="I49" s="15">
        <v>2517.84</v>
      </c>
      <c r="J49" s="21">
        <f t="shared" si="2"/>
        <v>-65463.840000000004</v>
      </c>
    </row>
    <row r="50" spans="1:10">
      <c r="A50" s="13" t="s">
        <v>70</v>
      </c>
      <c r="B50" s="13" t="s">
        <v>71</v>
      </c>
      <c r="C50" s="13">
        <v>2017</v>
      </c>
      <c r="D50" s="13">
        <v>517</v>
      </c>
      <c r="E50" s="14">
        <v>42852</v>
      </c>
      <c r="F50" s="14">
        <f t="shared" si="0"/>
        <v>42912</v>
      </c>
      <c r="G50" s="14">
        <v>42859</v>
      </c>
      <c r="H50" s="12">
        <f t="shared" si="1"/>
        <v>-52</v>
      </c>
      <c r="I50" s="15">
        <v>2517.84</v>
      </c>
      <c r="J50" s="21">
        <f t="shared" si="2"/>
        <v>-130927.68000000001</v>
      </c>
    </row>
    <row r="51" spans="1:10">
      <c r="A51" s="13" t="s">
        <v>72</v>
      </c>
      <c r="B51" s="13" t="s">
        <v>73</v>
      </c>
      <c r="C51" s="13">
        <v>2017</v>
      </c>
      <c r="D51" s="13">
        <v>217</v>
      </c>
      <c r="E51" s="14">
        <v>42828</v>
      </c>
      <c r="F51" s="14">
        <f t="shared" si="0"/>
        <v>42888</v>
      </c>
      <c r="G51" s="14">
        <v>42859</v>
      </c>
      <c r="H51" s="12">
        <f t="shared" si="1"/>
        <v>-28</v>
      </c>
      <c r="I51" s="15">
        <v>2289.2199999999998</v>
      </c>
      <c r="J51" s="21">
        <f t="shared" si="2"/>
        <v>-64098.159999999996</v>
      </c>
    </row>
    <row r="52" spans="1:10">
      <c r="A52" s="13" t="s">
        <v>72</v>
      </c>
      <c r="B52" s="13" t="s">
        <v>73</v>
      </c>
      <c r="C52" s="13">
        <v>2017</v>
      </c>
      <c r="D52" s="13">
        <v>317</v>
      </c>
      <c r="E52" s="14">
        <v>42856</v>
      </c>
      <c r="F52" s="14">
        <f t="shared" si="0"/>
        <v>42916</v>
      </c>
      <c r="G52" s="14">
        <v>42859</v>
      </c>
      <c r="H52" s="12">
        <f t="shared" si="1"/>
        <v>-56</v>
      </c>
      <c r="I52" s="15">
        <v>2289.2199999999998</v>
      </c>
      <c r="J52" s="21">
        <f t="shared" si="2"/>
        <v>-128196.31999999999</v>
      </c>
    </row>
    <row r="53" spans="1:10">
      <c r="A53" s="13" t="s">
        <v>76</v>
      </c>
      <c r="B53" s="13" t="s">
        <v>77</v>
      </c>
      <c r="C53" s="13">
        <v>2017</v>
      </c>
      <c r="D53" s="13">
        <v>317</v>
      </c>
      <c r="E53" s="14">
        <v>42831</v>
      </c>
      <c r="F53" s="14">
        <f t="shared" si="0"/>
        <v>42891</v>
      </c>
      <c r="G53" s="14">
        <v>42859</v>
      </c>
      <c r="H53" s="12">
        <f t="shared" si="1"/>
        <v>-31</v>
      </c>
      <c r="I53" s="15">
        <v>2078.56</v>
      </c>
      <c r="J53" s="21">
        <f t="shared" si="2"/>
        <v>-64435.360000000001</v>
      </c>
    </row>
    <row r="54" spans="1:10">
      <c r="A54" s="13" t="s">
        <v>78</v>
      </c>
      <c r="B54" s="13" t="s">
        <v>79</v>
      </c>
      <c r="C54" s="13">
        <v>2017</v>
      </c>
      <c r="D54" s="13">
        <v>46525</v>
      </c>
      <c r="E54" s="14">
        <v>42766</v>
      </c>
      <c r="F54" s="14">
        <f t="shared" si="0"/>
        <v>42826</v>
      </c>
      <c r="G54" s="14">
        <v>42860</v>
      </c>
      <c r="H54" s="12">
        <f t="shared" si="1"/>
        <v>34</v>
      </c>
      <c r="I54" s="15">
        <v>540.67999999999995</v>
      </c>
      <c r="J54" s="21">
        <f t="shared" si="2"/>
        <v>18383.12</v>
      </c>
    </row>
    <row r="55" spans="1:10">
      <c r="A55" s="13" t="s">
        <v>78</v>
      </c>
      <c r="B55" s="13" t="s">
        <v>79</v>
      </c>
      <c r="C55" s="13">
        <v>2017</v>
      </c>
      <c r="D55" s="13">
        <v>47144</v>
      </c>
      <c r="E55" s="14">
        <v>42766</v>
      </c>
      <c r="F55" s="14">
        <f t="shared" si="0"/>
        <v>42826</v>
      </c>
      <c r="G55" s="14">
        <v>42860</v>
      </c>
      <c r="H55" s="12">
        <f t="shared" si="1"/>
        <v>34</v>
      </c>
      <c r="I55" s="15">
        <v>594.12</v>
      </c>
      <c r="J55" s="21">
        <f t="shared" si="2"/>
        <v>20200.080000000002</v>
      </c>
    </row>
    <row r="56" spans="1:10">
      <c r="A56" s="13" t="s">
        <v>78</v>
      </c>
      <c r="B56" s="13" t="s">
        <v>79</v>
      </c>
      <c r="C56" s="13">
        <v>2017</v>
      </c>
      <c r="D56" s="13">
        <v>89902</v>
      </c>
      <c r="E56" s="14">
        <v>42794</v>
      </c>
      <c r="F56" s="14">
        <f t="shared" si="0"/>
        <v>42854</v>
      </c>
      <c r="G56" s="14">
        <v>42860</v>
      </c>
      <c r="H56" s="12">
        <f t="shared" si="1"/>
        <v>6</v>
      </c>
      <c r="I56" s="15">
        <v>540.67999999999995</v>
      </c>
      <c r="J56" s="21">
        <f t="shared" si="2"/>
        <v>3244.08</v>
      </c>
    </row>
    <row r="57" spans="1:10">
      <c r="A57" s="13" t="s">
        <v>78</v>
      </c>
      <c r="B57" s="13" t="s">
        <v>79</v>
      </c>
      <c r="C57" s="13">
        <v>2017</v>
      </c>
      <c r="D57" s="13">
        <v>90748</v>
      </c>
      <c r="E57" s="14">
        <v>42794</v>
      </c>
      <c r="F57" s="14">
        <f t="shared" si="0"/>
        <v>42854</v>
      </c>
      <c r="G57" s="14">
        <v>42860</v>
      </c>
      <c r="H57" s="12">
        <f t="shared" si="1"/>
        <v>6</v>
      </c>
      <c r="I57" s="15">
        <v>594.12</v>
      </c>
      <c r="J57" s="21">
        <f t="shared" si="2"/>
        <v>3564.7200000000003</v>
      </c>
    </row>
    <row r="58" spans="1:10">
      <c r="A58" s="13" t="s">
        <v>78</v>
      </c>
      <c r="B58" s="13" t="s">
        <v>79</v>
      </c>
      <c r="C58" s="13">
        <v>2017</v>
      </c>
      <c r="D58" s="13">
        <v>138625</v>
      </c>
      <c r="E58" s="14">
        <v>42825</v>
      </c>
      <c r="F58" s="14">
        <f t="shared" si="0"/>
        <v>42885</v>
      </c>
      <c r="G58" s="14">
        <v>42860</v>
      </c>
      <c r="H58" s="12">
        <f t="shared" si="1"/>
        <v>-25</v>
      </c>
      <c r="I58" s="15">
        <v>540.67999999999995</v>
      </c>
      <c r="J58" s="21">
        <f t="shared" si="2"/>
        <v>-13516.999999999998</v>
      </c>
    </row>
    <row r="59" spans="1:10">
      <c r="A59" s="13" t="s">
        <v>78</v>
      </c>
      <c r="B59" s="13" t="s">
        <v>79</v>
      </c>
      <c r="C59" s="13">
        <v>2017</v>
      </c>
      <c r="D59" s="13">
        <v>139124</v>
      </c>
      <c r="E59" s="14">
        <v>42825</v>
      </c>
      <c r="F59" s="14">
        <f t="shared" si="0"/>
        <v>42885</v>
      </c>
      <c r="G59" s="14">
        <v>42860</v>
      </c>
      <c r="H59" s="12">
        <f t="shared" si="1"/>
        <v>-25</v>
      </c>
      <c r="I59" s="15">
        <v>594.12</v>
      </c>
      <c r="J59" s="21">
        <f t="shared" si="2"/>
        <v>-14853</v>
      </c>
    </row>
    <row r="60" spans="1:10">
      <c r="A60" s="13" t="s">
        <v>80</v>
      </c>
      <c r="B60" s="13" t="s">
        <v>81</v>
      </c>
      <c r="C60" s="13">
        <v>2017</v>
      </c>
      <c r="D60" s="13">
        <v>185</v>
      </c>
      <c r="E60" s="14">
        <v>42755</v>
      </c>
      <c r="F60" s="14">
        <f t="shared" si="0"/>
        <v>42815</v>
      </c>
      <c r="G60" s="14">
        <v>42860</v>
      </c>
      <c r="H60" s="12">
        <f t="shared" si="1"/>
        <v>44</v>
      </c>
      <c r="I60" s="15">
        <v>219.6</v>
      </c>
      <c r="J60" s="21">
        <f t="shared" si="2"/>
        <v>9662.4</v>
      </c>
    </row>
    <row r="61" spans="1:10">
      <c r="A61" s="13" t="s">
        <v>82</v>
      </c>
      <c r="B61" s="13" t="s">
        <v>83</v>
      </c>
      <c r="C61" s="13">
        <v>2017</v>
      </c>
      <c r="D61" s="13">
        <v>3</v>
      </c>
      <c r="E61" s="14">
        <v>42744</v>
      </c>
      <c r="F61" s="14">
        <f t="shared" si="0"/>
        <v>42804</v>
      </c>
      <c r="G61" s="14">
        <v>42860</v>
      </c>
      <c r="H61" s="12">
        <f t="shared" si="1"/>
        <v>55</v>
      </c>
      <c r="I61" s="15">
        <v>593.80999999999995</v>
      </c>
      <c r="J61" s="21">
        <f t="shared" si="2"/>
        <v>32659.549999999996</v>
      </c>
    </row>
    <row r="62" spans="1:10">
      <c r="A62" s="13" t="s">
        <v>82</v>
      </c>
      <c r="B62" s="13" t="s">
        <v>83</v>
      </c>
      <c r="C62" s="13">
        <v>2017</v>
      </c>
      <c r="D62" s="13">
        <v>6</v>
      </c>
      <c r="E62" s="14">
        <v>42747</v>
      </c>
      <c r="F62" s="14">
        <f t="shared" si="0"/>
        <v>42807</v>
      </c>
      <c r="G62" s="14">
        <v>42860</v>
      </c>
      <c r="H62" s="12">
        <f t="shared" si="1"/>
        <v>52</v>
      </c>
      <c r="I62" s="15">
        <v>3.84</v>
      </c>
      <c r="J62" s="21">
        <f t="shared" si="2"/>
        <v>199.68</v>
      </c>
    </row>
    <row r="63" spans="1:10">
      <c r="A63" s="13" t="s">
        <v>82</v>
      </c>
      <c r="B63" s="13" t="s">
        <v>83</v>
      </c>
      <c r="C63" s="13">
        <v>2017</v>
      </c>
      <c r="D63" s="13">
        <v>7</v>
      </c>
      <c r="E63" s="14">
        <v>42751</v>
      </c>
      <c r="F63" s="14">
        <f t="shared" si="0"/>
        <v>42811</v>
      </c>
      <c r="G63" s="14">
        <v>42860</v>
      </c>
      <c r="H63" s="12">
        <f t="shared" si="1"/>
        <v>48</v>
      </c>
      <c r="I63" s="15">
        <v>123.76</v>
      </c>
      <c r="J63" s="21">
        <f t="shared" si="2"/>
        <v>5940.4800000000005</v>
      </c>
    </row>
    <row r="64" spans="1:10">
      <c r="A64" s="13" t="s">
        <v>82</v>
      </c>
      <c r="B64" s="13" t="s">
        <v>83</v>
      </c>
      <c r="C64" s="13">
        <v>2017</v>
      </c>
      <c r="D64" s="13">
        <v>15</v>
      </c>
      <c r="E64" s="14">
        <v>42766</v>
      </c>
      <c r="F64" s="14">
        <f t="shared" si="0"/>
        <v>42826</v>
      </c>
      <c r="G64" s="14">
        <v>42860</v>
      </c>
      <c r="H64" s="12">
        <f t="shared" si="1"/>
        <v>34</v>
      </c>
      <c r="I64" s="15">
        <v>265.24</v>
      </c>
      <c r="J64" s="21">
        <f t="shared" si="2"/>
        <v>9018.16</v>
      </c>
    </row>
    <row r="65" spans="1:10">
      <c r="A65" s="13" t="s">
        <v>84</v>
      </c>
      <c r="B65" s="13" t="s">
        <v>85</v>
      </c>
      <c r="C65" s="13">
        <v>2017</v>
      </c>
      <c r="D65" s="13">
        <v>18559</v>
      </c>
      <c r="E65" s="14">
        <v>42836</v>
      </c>
      <c r="F65" s="14">
        <f t="shared" si="0"/>
        <v>42896</v>
      </c>
      <c r="G65" s="14">
        <v>42860</v>
      </c>
      <c r="H65" s="12">
        <f t="shared" si="1"/>
        <v>-35</v>
      </c>
      <c r="I65" s="15">
        <v>783.17</v>
      </c>
      <c r="J65" s="21">
        <f t="shared" si="2"/>
        <v>-27410.949999999997</v>
      </c>
    </row>
    <row r="66" spans="1:10">
      <c r="A66" s="13" t="s">
        <v>84</v>
      </c>
      <c r="B66" s="13" t="s">
        <v>85</v>
      </c>
      <c r="C66" s="13">
        <v>2017</v>
      </c>
      <c r="D66" s="13">
        <v>689438</v>
      </c>
      <c r="E66" s="14">
        <v>42776</v>
      </c>
      <c r="F66" s="14">
        <f t="shared" si="0"/>
        <v>42836</v>
      </c>
      <c r="G66" s="14">
        <v>42860</v>
      </c>
      <c r="H66" s="12">
        <f t="shared" si="1"/>
        <v>24</v>
      </c>
      <c r="I66" s="15">
        <v>783.17</v>
      </c>
      <c r="J66" s="21">
        <f t="shared" si="2"/>
        <v>18796.079999999998</v>
      </c>
    </row>
    <row r="67" spans="1:10">
      <c r="A67" s="13" t="s">
        <v>84</v>
      </c>
      <c r="B67" s="13" t="s">
        <v>85</v>
      </c>
      <c r="C67" s="13">
        <v>2017</v>
      </c>
      <c r="D67" s="13">
        <v>699164</v>
      </c>
      <c r="E67" s="14">
        <v>42776</v>
      </c>
      <c r="F67" s="14">
        <f t="shared" ref="F67:F130" si="3">E67+60</f>
        <v>42836</v>
      </c>
      <c r="G67" s="14">
        <v>42860</v>
      </c>
      <c r="H67" s="12">
        <f t="shared" ref="H67:H130" si="4">DAYS360(F67,G67)</f>
        <v>24</v>
      </c>
      <c r="I67" s="15">
        <v>795.61</v>
      </c>
      <c r="J67" s="21">
        <f t="shared" ref="J67:J130" si="5">I67*H67</f>
        <v>19094.64</v>
      </c>
    </row>
    <row r="68" spans="1:10">
      <c r="A68" s="13" t="s">
        <v>84</v>
      </c>
      <c r="B68" s="13" t="s">
        <v>85</v>
      </c>
      <c r="C68" s="13">
        <v>2017</v>
      </c>
      <c r="D68" s="13">
        <v>751687</v>
      </c>
      <c r="E68" s="14">
        <v>42807</v>
      </c>
      <c r="F68" s="14">
        <f t="shared" si="3"/>
        <v>42867</v>
      </c>
      <c r="G68" s="14">
        <v>42860</v>
      </c>
      <c r="H68" s="12">
        <f t="shared" si="4"/>
        <v>-7</v>
      </c>
      <c r="I68" s="15">
        <v>783.17</v>
      </c>
      <c r="J68" s="21">
        <f t="shared" si="5"/>
        <v>-5482.19</v>
      </c>
    </row>
    <row r="69" spans="1:10">
      <c r="A69" s="13" t="s">
        <v>84</v>
      </c>
      <c r="B69" s="13" t="s">
        <v>85</v>
      </c>
      <c r="C69" s="13">
        <v>2017</v>
      </c>
      <c r="D69" s="13">
        <v>761970</v>
      </c>
      <c r="E69" s="14">
        <v>42807</v>
      </c>
      <c r="F69" s="14">
        <f t="shared" si="3"/>
        <v>42867</v>
      </c>
      <c r="G69" s="14">
        <v>42860</v>
      </c>
      <c r="H69" s="12">
        <f t="shared" si="4"/>
        <v>-7</v>
      </c>
      <c r="I69" s="15">
        <v>795.61</v>
      </c>
      <c r="J69" s="21">
        <f t="shared" si="5"/>
        <v>-5569.27</v>
      </c>
    </row>
    <row r="70" spans="1:10">
      <c r="A70" s="13" t="s">
        <v>84</v>
      </c>
      <c r="B70" s="13" t="s">
        <v>85</v>
      </c>
      <c r="C70" s="13">
        <v>2017</v>
      </c>
      <c r="D70" s="13">
        <v>829357</v>
      </c>
      <c r="E70" s="14">
        <v>42836</v>
      </c>
      <c r="F70" s="14">
        <f t="shared" si="3"/>
        <v>42896</v>
      </c>
      <c r="G70" s="14">
        <v>42860</v>
      </c>
      <c r="H70" s="12">
        <f t="shared" si="4"/>
        <v>-35</v>
      </c>
      <c r="I70" s="15">
        <v>795.61</v>
      </c>
      <c r="J70" s="21">
        <f t="shared" si="5"/>
        <v>-27846.350000000002</v>
      </c>
    </row>
    <row r="71" spans="1:10">
      <c r="A71" s="13" t="s">
        <v>84</v>
      </c>
      <c r="B71" s="13" t="s">
        <v>85</v>
      </c>
      <c r="C71" s="13">
        <v>2017</v>
      </c>
      <c r="D71" s="13">
        <v>841646</v>
      </c>
      <c r="E71" s="14">
        <v>42836</v>
      </c>
      <c r="F71" s="14">
        <f t="shared" si="3"/>
        <v>42896</v>
      </c>
      <c r="G71" s="14">
        <v>42860</v>
      </c>
      <c r="H71" s="12">
        <f t="shared" si="4"/>
        <v>-35</v>
      </c>
      <c r="I71" s="15">
        <v>9.15</v>
      </c>
      <c r="J71" s="21">
        <f t="shared" si="5"/>
        <v>-320.25</v>
      </c>
    </row>
    <row r="72" spans="1:10">
      <c r="A72" s="13" t="s">
        <v>86</v>
      </c>
      <c r="B72" s="13" t="s">
        <v>87</v>
      </c>
      <c r="C72" s="13">
        <v>2017</v>
      </c>
      <c r="D72" s="13">
        <v>121004</v>
      </c>
      <c r="E72" s="14">
        <v>42831</v>
      </c>
      <c r="F72" s="14">
        <f t="shared" si="3"/>
        <v>42891</v>
      </c>
      <c r="G72" s="14">
        <v>42860</v>
      </c>
      <c r="H72" s="12">
        <f t="shared" si="4"/>
        <v>-30</v>
      </c>
      <c r="I72" s="15">
        <v>140.62</v>
      </c>
      <c r="J72" s="21">
        <f t="shared" si="5"/>
        <v>-4218.6000000000004</v>
      </c>
    </row>
    <row r="73" spans="1:10">
      <c r="A73" s="13" t="s">
        <v>86</v>
      </c>
      <c r="B73" s="13" t="s">
        <v>87</v>
      </c>
      <c r="C73" s="13">
        <v>2017</v>
      </c>
      <c r="D73" s="13">
        <v>121886</v>
      </c>
      <c r="E73" s="14">
        <v>42831</v>
      </c>
      <c r="F73" s="14">
        <f t="shared" si="3"/>
        <v>42891</v>
      </c>
      <c r="G73" s="14">
        <v>42860</v>
      </c>
      <c r="H73" s="12">
        <f t="shared" si="4"/>
        <v>-30</v>
      </c>
      <c r="I73" s="15">
        <v>69.14</v>
      </c>
      <c r="J73" s="21">
        <f t="shared" si="5"/>
        <v>-2074.1999999999998</v>
      </c>
    </row>
    <row r="74" spans="1:10">
      <c r="A74" s="13" t="s">
        <v>86</v>
      </c>
      <c r="B74" s="13" t="s">
        <v>87</v>
      </c>
      <c r="C74" s="13">
        <v>2017</v>
      </c>
      <c r="D74" s="13">
        <v>122547</v>
      </c>
      <c r="E74" s="14">
        <v>42831</v>
      </c>
      <c r="F74" s="14">
        <f t="shared" si="3"/>
        <v>42891</v>
      </c>
      <c r="G74" s="14">
        <v>42860</v>
      </c>
      <c r="H74" s="12">
        <f t="shared" si="4"/>
        <v>-30</v>
      </c>
      <c r="I74" s="15">
        <v>92.68</v>
      </c>
      <c r="J74" s="21">
        <f t="shared" si="5"/>
        <v>-2780.4</v>
      </c>
    </row>
    <row r="75" spans="1:10">
      <c r="A75" s="13" t="s">
        <v>86</v>
      </c>
      <c r="B75" s="13" t="s">
        <v>87</v>
      </c>
      <c r="C75" s="13">
        <v>2017</v>
      </c>
      <c r="D75" s="13">
        <v>206289</v>
      </c>
      <c r="E75" s="14">
        <v>42839</v>
      </c>
      <c r="F75" s="14">
        <f t="shared" si="3"/>
        <v>42899</v>
      </c>
      <c r="G75" s="14">
        <v>42860</v>
      </c>
      <c r="H75" s="12">
        <f t="shared" si="4"/>
        <v>-38</v>
      </c>
      <c r="I75" s="15">
        <v>2174.8000000000002</v>
      </c>
      <c r="J75" s="21">
        <f t="shared" si="5"/>
        <v>-82642.400000000009</v>
      </c>
    </row>
    <row r="76" spans="1:10">
      <c r="A76" s="13" t="s">
        <v>86</v>
      </c>
      <c r="B76" s="13" t="s">
        <v>87</v>
      </c>
      <c r="C76" s="13">
        <v>2017</v>
      </c>
      <c r="D76" s="13">
        <v>231612</v>
      </c>
      <c r="E76" s="14">
        <v>42780</v>
      </c>
      <c r="F76" s="14">
        <f t="shared" si="3"/>
        <v>42840</v>
      </c>
      <c r="G76" s="14">
        <v>42860</v>
      </c>
      <c r="H76" s="12">
        <f t="shared" si="4"/>
        <v>20</v>
      </c>
      <c r="I76" s="15">
        <v>2098.66</v>
      </c>
      <c r="J76" s="21">
        <f t="shared" si="5"/>
        <v>41973.2</v>
      </c>
    </row>
    <row r="77" spans="1:10">
      <c r="A77" s="13" t="s">
        <v>86</v>
      </c>
      <c r="B77" s="13" t="s">
        <v>87</v>
      </c>
      <c r="C77" s="13">
        <v>2017</v>
      </c>
      <c r="D77" s="13">
        <v>303465</v>
      </c>
      <c r="E77" s="14">
        <v>42829</v>
      </c>
      <c r="F77" s="14">
        <f t="shared" si="3"/>
        <v>42889</v>
      </c>
      <c r="G77" s="14">
        <v>42860</v>
      </c>
      <c r="H77" s="12">
        <f t="shared" si="4"/>
        <v>-28</v>
      </c>
      <c r="I77" s="15">
        <v>88.3</v>
      </c>
      <c r="J77" s="21">
        <f t="shared" si="5"/>
        <v>-2472.4</v>
      </c>
    </row>
    <row r="78" spans="1:10">
      <c r="A78" s="13" t="s">
        <v>86</v>
      </c>
      <c r="B78" s="13" t="s">
        <v>87</v>
      </c>
      <c r="C78" s="13">
        <v>2017</v>
      </c>
      <c r="D78" s="13">
        <v>303533</v>
      </c>
      <c r="E78" s="14">
        <v>42831</v>
      </c>
      <c r="F78" s="14">
        <f t="shared" si="3"/>
        <v>42891</v>
      </c>
      <c r="G78" s="14">
        <v>42860</v>
      </c>
      <c r="H78" s="12">
        <f t="shared" si="4"/>
        <v>-30</v>
      </c>
      <c r="I78" s="15">
        <v>113.98</v>
      </c>
      <c r="J78" s="21">
        <f t="shared" si="5"/>
        <v>-3419.4</v>
      </c>
    </row>
    <row r="79" spans="1:10">
      <c r="A79" s="13" t="s">
        <v>86</v>
      </c>
      <c r="B79" s="13" t="s">
        <v>87</v>
      </c>
      <c r="C79" s="13">
        <v>2017</v>
      </c>
      <c r="D79" s="13">
        <v>303744</v>
      </c>
      <c r="E79" s="14">
        <v>42831</v>
      </c>
      <c r="F79" s="14">
        <f t="shared" si="3"/>
        <v>42891</v>
      </c>
      <c r="G79" s="14">
        <v>42860</v>
      </c>
      <c r="H79" s="12">
        <f t="shared" si="4"/>
        <v>-30</v>
      </c>
      <c r="I79" s="15">
        <v>87.45</v>
      </c>
      <c r="J79" s="21">
        <f t="shared" si="5"/>
        <v>-2623.5</v>
      </c>
    </row>
    <row r="80" spans="1:10">
      <c r="A80" s="13" t="s">
        <v>86</v>
      </c>
      <c r="B80" s="13" t="s">
        <v>87</v>
      </c>
      <c r="C80" s="13">
        <v>2017</v>
      </c>
      <c r="D80" s="13">
        <v>307678</v>
      </c>
      <c r="E80" s="14">
        <v>42831</v>
      </c>
      <c r="F80" s="14">
        <f t="shared" si="3"/>
        <v>42891</v>
      </c>
      <c r="G80" s="14">
        <v>42860</v>
      </c>
      <c r="H80" s="12">
        <f t="shared" si="4"/>
        <v>-30</v>
      </c>
      <c r="I80" s="15">
        <v>86.86</v>
      </c>
      <c r="J80" s="21">
        <f t="shared" si="5"/>
        <v>-2605.8000000000002</v>
      </c>
    </row>
    <row r="81" spans="1:10">
      <c r="A81" s="13" t="s">
        <v>10</v>
      </c>
      <c r="B81" s="13" t="s">
        <v>11</v>
      </c>
      <c r="C81" s="13">
        <v>2017</v>
      </c>
      <c r="D81" s="13">
        <v>369541</v>
      </c>
      <c r="E81" s="14">
        <v>42790</v>
      </c>
      <c r="F81" s="14">
        <f t="shared" si="3"/>
        <v>42850</v>
      </c>
      <c r="G81" s="14">
        <v>42860</v>
      </c>
      <c r="H81" s="12">
        <f t="shared" si="4"/>
        <v>10</v>
      </c>
      <c r="I81" s="15">
        <v>2744.85</v>
      </c>
      <c r="J81" s="21">
        <f t="shared" si="5"/>
        <v>27448.5</v>
      </c>
    </row>
    <row r="82" spans="1:10">
      <c r="A82" s="13" t="s">
        <v>10</v>
      </c>
      <c r="B82" s="13" t="s">
        <v>11</v>
      </c>
      <c r="C82" s="13">
        <v>2017</v>
      </c>
      <c r="D82" s="13">
        <v>369542</v>
      </c>
      <c r="E82" s="14">
        <v>42790</v>
      </c>
      <c r="F82" s="14">
        <f t="shared" si="3"/>
        <v>42850</v>
      </c>
      <c r="G82" s="14">
        <v>42860</v>
      </c>
      <c r="H82" s="12">
        <f t="shared" si="4"/>
        <v>10</v>
      </c>
      <c r="I82" s="15">
        <v>2724.73</v>
      </c>
      <c r="J82" s="21">
        <f t="shared" si="5"/>
        <v>27247.3</v>
      </c>
    </row>
    <row r="83" spans="1:10">
      <c r="A83" s="13" t="s">
        <v>10</v>
      </c>
      <c r="B83" s="13" t="s">
        <v>11</v>
      </c>
      <c r="C83" s="13">
        <v>2017</v>
      </c>
      <c r="D83" s="13">
        <v>370739</v>
      </c>
      <c r="E83" s="14">
        <v>42790</v>
      </c>
      <c r="F83" s="14">
        <f t="shared" si="3"/>
        <v>42850</v>
      </c>
      <c r="G83" s="14">
        <v>42860</v>
      </c>
      <c r="H83" s="12">
        <f t="shared" si="4"/>
        <v>10</v>
      </c>
      <c r="I83" s="15">
        <v>11.09</v>
      </c>
      <c r="J83" s="21">
        <f t="shared" si="5"/>
        <v>110.9</v>
      </c>
    </row>
    <row r="84" spans="1:10">
      <c r="A84" s="13" t="s">
        <v>10</v>
      </c>
      <c r="B84" s="13" t="s">
        <v>11</v>
      </c>
      <c r="C84" s="13">
        <v>2017</v>
      </c>
      <c r="D84" s="13">
        <v>371784</v>
      </c>
      <c r="E84" s="14">
        <v>42790</v>
      </c>
      <c r="F84" s="14">
        <f t="shared" si="3"/>
        <v>42850</v>
      </c>
      <c r="G84" s="14">
        <v>42860</v>
      </c>
      <c r="H84" s="12">
        <f t="shared" si="4"/>
        <v>10</v>
      </c>
      <c r="I84" s="15">
        <v>1135.42</v>
      </c>
      <c r="J84" s="21">
        <f t="shared" si="5"/>
        <v>11354.2</v>
      </c>
    </row>
    <row r="85" spans="1:10">
      <c r="A85" s="13" t="s">
        <v>88</v>
      </c>
      <c r="B85" s="13" t="s">
        <v>89</v>
      </c>
      <c r="C85" s="13">
        <v>2017</v>
      </c>
      <c r="D85" s="13">
        <v>21</v>
      </c>
      <c r="E85" s="14">
        <v>42766</v>
      </c>
      <c r="F85" s="14">
        <f t="shared" si="3"/>
        <v>42826</v>
      </c>
      <c r="G85" s="14">
        <v>42860</v>
      </c>
      <c r="H85" s="12">
        <f t="shared" si="4"/>
        <v>34</v>
      </c>
      <c r="I85" s="15">
        <v>305</v>
      </c>
      <c r="J85" s="21">
        <f t="shared" si="5"/>
        <v>10370</v>
      </c>
    </row>
    <row r="86" spans="1:10">
      <c r="A86" s="13" t="s">
        <v>90</v>
      </c>
      <c r="B86" s="13" t="s">
        <v>91</v>
      </c>
      <c r="C86" s="13">
        <v>2017</v>
      </c>
      <c r="D86" s="13">
        <v>4</v>
      </c>
      <c r="E86" s="14">
        <v>42766</v>
      </c>
      <c r="F86" s="14">
        <f t="shared" si="3"/>
        <v>42826</v>
      </c>
      <c r="G86" s="14">
        <v>42860</v>
      </c>
      <c r="H86" s="12">
        <f t="shared" si="4"/>
        <v>34</v>
      </c>
      <c r="I86" s="15">
        <v>3855.2</v>
      </c>
      <c r="J86" s="21">
        <f t="shared" si="5"/>
        <v>131076.79999999999</v>
      </c>
    </row>
    <row r="87" spans="1:10">
      <c r="A87" s="13" t="s">
        <v>24</v>
      </c>
      <c r="B87" s="13" t="s">
        <v>25</v>
      </c>
      <c r="C87" s="13">
        <v>2017</v>
      </c>
      <c r="D87" s="13">
        <v>132591</v>
      </c>
      <c r="E87" s="14">
        <v>42825</v>
      </c>
      <c r="F87" s="14">
        <f t="shared" si="3"/>
        <v>42885</v>
      </c>
      <c r="G87" s="14">
        <v>42860</v>
      </c>
      <c r="H87" s="12">
        <f t="shared" si="4"/>
        <v>-25</v>
      </c>
      <c r="I87" s="15">
        <v>677.23</v>
      </c>
      <c r="J87" s="21">
        <f t="shared" si="5"/>
        <v>-16930.75</v>
      </c>
    </row>
    <row r="88" spans="1:10">
      <c r="A88" s="13" t="s">
        <v>92</v>
      </c>
      <c r="B88" s="13" t="s">
        <v>93</v>
      </c>
      <c r="C88" s="13">
        <v>2017</v>
      </c>
      <c r="D88" s="13">
        <v>700046</v>
      </c>
      <c r="E88" s="14">
        <v>42766</v>
      </c>
      <c r="F88" s="14">
        <f t="shared" si="3"/>
        <v>42826</v>
      </c>
      <c r="G88" s="14">
        <v>42860</v>
      </c>
      <c r="H88" s="12">
        <f t="shared" si="4"/>
        <v>34</v>
      </c>
      <c r="I88" s="15">
        <v>663.19</v>
      </c>
      <c r="J88" s="21">
        <f t="shared" si="5"/>
        <v>22548.460000000003</v>
      </c>
    </row>
    <row r="89" spans="1:10">
      <c r="A89" s="13" t="s">
        <v>94</v>
      </c>
      <c r="B89" s="13" t="s">
        <v>95</v>
      </c>
      <c r="C89" s="13">
        <v>2017</v>
      </c>
      <c r="D89" s="13">
        <v>8</v>
      </c>
      <c r="E89" s="14">
        <v>42762</v>
      </c>
      <c r="F89" s="14">
        <f t="shared" si="3"/>
        <v>42822</v>
      </c>
      <c r="G89" s="14">
        <v>42860</v>
      </c>
      <c r="H89" s="12">
        <f t="shared" si="4"/>
        <v>37</v>
      </c>
      <c r="I89" s="15">
        <v>488</v>
      </c>
      <c r="J89" s="21">
        <f t="shared" si="5"/>
        <v>18056</v>
      </c>
    </row>
    <row r="90" spans="1:10">
      <c r="A90" s="13" t="s">
        <v>94</v>
      </c>
      <c r="B90" s="13" t="s">
        <v>95</v>
      </c>
      <c r="C90" s="13">
        <v>2017</v>
      </c>
      <c r="D90" s="13">
        <v>9</v>
      </c>
      <c r="E90" s="14">
        <v>42762</v>
      </c>
      <c r="F90" s="14">
        <f t="shared" si="3"/>
        <v>42822</v>
      </c>
      <c r="G90" s="14">
        <v>42860</v>
      </c>
      <c r="H90" s="12">
        <f t="shared" si="4"/>
        <v>37</v>
      </c>
      <c r="I90" s="15">
        <v>854</v>
      </c>
      <c r="J90" s="21">
        <f t="shared" si="5"/>
        <v>31598</v>
      </c>
    </row>
    <row r="91" spans="1:10">
      <c r="A91" s="13" t="s">
        <v>96</v>
      </c>
      <c r="B91" s="13" t="s">
        <v>97</v>
      </c>
      <c r="C91" s="13">
        <v>2017</v>
      </c>
      <c r="D91" s="13">
        <v>4</v>
      </c>
      <c r="E91" s="14">
        <v>42766</v>
      </c>
      <c r="F91" s="14">
        <f t="shared" si="3"/>
        <v>42826</v>
      </c>
      <c r="G91" s="14">
        <v>42860</v>
      </c>
      <c r="H91" s="12">
        <f t="shared" si="4"/>
        <v>34</v>
      </c>
      <c r="I91" s="15">
        <v>742.5</v>
      </c>
      <c r="J91" s="21">
        <f t="shared" si="5"/>
        <v>25245</v>
      </c>
    </row>
    <row r="92" spans="1:10">
      <c r="A92" s="13" t="s">
        <v>98</v>
      </c>
      <c r="B92" s="13" t="s">
        <v>99</v>
      </c>
      <c r="C92" s="13">
        <v>2017</v>
      </c>
      <c r="D92" s="13">
        <v>707</v>
      </c>
      <c r="E92" s="14">
        <v>42766</v>
      </c>
      <c r="F92" s="14">
        <f t="shared" si="3"/>
        <v>42826</v>
      </c>
      <c r="G92" s="14">
        <v>42860</v>
      </c>
      <c r="H92" s="12">
        <f t="shared" si="4"/>
        <v>34</v>
      </c>
      <c r="I92" s="15">
        <v>268.39999999999998</v>
      </c>
      <c r="J92" s="21">
        <f t="shared" si="5"/>
        <v>9125.5999999999985</v>
      </c>
    </row>
    <row r="93" spans="1:10">
      <c r="A93" s="13" t="s">
        <v>100</v>
      </c>
      <c r="B93" s="13" t="s">
        <v>101</v>
      </c>
      <c r="C93" s="13">
        <v>2017</v>
      </c>
      <c r="D93" s="13">
        <v>102071</v>
      </c>
      <c r="E93" s="14">
        <v>42754</v>
      </c>
      <c r="F93" s="14">
        <f t="shared" si="3"/>
        <v>42814</v>
      </c>
      <c r="G93" s="14">
        <v>42860</v>
      </c>
      <c r="H93" s="12">
        <f t="shared" si="4"/>
        <v>45</v>
      </c>
      <c r="I93" s="15">
        <v>673.44</v>
      </c>
      <c r="J93" s="21">
        <f t="shared" si="5"/>
        <v>30304.800000000003</v>
      </c>
    </row>
    <row r="94" spans="1:10">
      <c r="A94" s="13" t="s">
        <v>100</v>
      </c>
      <c r="B94" s="13" t="s">
        <v>101</v>
      </c>
      <c r="C94" s="13">
        <v>2017</v>
      </c>
      <c r="D94" s="13">
        <v>100069</v>
      </c>
      <c r="E94" s="14">
        <v>42740</v>
      </c>
      <c r="F94" s="14">
        <f t="shared" si="3"/>
        <v>42800</v>
      </c>
      <c r="G94" s="14">
        <v>42860</v>
      </c>
      <c r="H94" s="12">
        <f t="shared" si="4"/>
        <v>59</v>
      </c>
      <c r="I94" s="15">
        <v>573.52</v>
      </c>
      <c r="J94" s="21">
        <f t="shared" si="5"/>
        <v>33837.68</v>
      </c>
    </row>
    <row r="95" spans="1:10">
      <c r="A95" s="13" t="s">
        <v>100</v>
      </c>
      <c r="B95" s="13" t="s">
        <v>101</v>
      </c>
      <c r="C95" s="13">
        <v>2017</v>
      </c>
      <c r="D95" s="13">
        <v>100995</v>
      </c>
      <c r="E95" s="14">
        <v>42747</v>
      </c>
      <c r="F95" s="14">
        <f t="shared" si="3"/>
        <v>42807</v>
      </c>
      <c r="G95" s="14">
        <v>42860</v>
      </c>
      <c r="H95" s="12">
        <f t="shared" si="4"/>
        <v>52</v>
      </c>
      <c r="I95" s="15">
        <v>475.8</v>
      </c>
      <c r="J95" s="21">
        <f t="shared" si="5"/>
        <v>24741.600000000002</v>
      </c>
    </row>
    <row r="96" spans="1:10">
      <c r="A96" s="13" t="s">
        <v>100</v>
      </c>
      <c r="B96" s="13" t="s">
        <v>101</v>
      </c>
      <c r="C96" s="13">
        <v>2017</v>
      </c>
      <c r="D96" s="13">
        <v>102069</v>
      </c>
      <c r="E96" s="14">
        <v>42754</v>
      </c>
      <c r="F96" s="14">
        <f t="shared" si="3"/>
        <v>42814</v>
      </c>
      <c r="G96" s="14">
        <v>42860</v>
      </c>
      <c r="H96" s="12">
        <f t="shared" si="4"/>
        <v>45</v>
      </c>
      <c r="I96" s="15">
        <v>152.69999999999999</v>
      </c>
      <c r="J96" s="21">
        <f t="shared" si="5"/>
        <v>6871.4999999999991</v>
      </c>
    </row>
    <row r="97" spans="1:10">
      <c r="A97" s="13" t="s">
        <v>100</v>
      </c>
      <c r="B97" s="13" t="s">
        <v>101</v>
      </c>
      <c r="C97" s="13">
        <v>2017</v>
      </c>
      <c r="D97" s="13">
        <v>102070</v>
      </c>
      <c r="E97" s="14">
        <v>42754</v>
      </c>
      <c r="F97" s="14">
        <f t="shared" si="3"/>
        <v>42814</v>
      </c>
      <c r="G97" s="14">
        <v>42860</v>
      </c>
      <c r="H97" s="12">
        <f t="shared" si="4"/>
        <v>45</v>
      </c>
      <c r="I97" s="15">
        <v>1684.58</v>
      </c>
      <c r="J97" s="21">
        <f t="shared" si="5"/>
        <v>75806.099999999991</v>
      </c>
    </row>
    <row r="98" spans="1:10">
      <c r="A98" s="13" t="s">
        <v>100</v>
      </c>
      <c r="B98" s="13" t="s">
        <v>101</v>
      </c>
      <c r="C98" s="13">
        <v>2017</v>
      </c>
      <c r="D98" s="13">
        <v>103518</v>
      </c>
      <c r="E98" s="14">
        <v>42761</v>
      </c>
      <c r="F98" s="14">
        <f t="shared" si="3"/>
        <v>42821</v>
      </c>
      <c r="G98" s="14">
        <v>42860</v>
      </c>
      <c r="H98" s="12">
        <f t="shared" si="4"/>
        <v>38</v>
      </c>
      <c r="I98" s="15">
        <v>948.55</v>
      </c>
      <c r="J98" s="21">
        <f t="shared" si="5"/>
        <v>36044.9</v>
      </c>
    </row>
    <row r="99" spans="1:10">
      <c r="A99" s="13" t="s">
        <v>102</v>
      </c>
      <c r="B99" s="13" t="s">
        <v>103</v>
      </c>
      <c r="C99" s="13">
        <v>2017</v>
      </c>
      <c r="D99" s="13">
        <v>180067</v>
      </c>
      <c r="E99" s="14">
        <v>42739</v>
      </c>
      <c r="F99" s="14">
        <f t="shared" si="3"/>
        <v>42799</v>
      </c>
      <c r="G99" s="14">
        <v>42860</v>
      </c>
      <c r="H99" s="12">
        <f t="shared" si="4"/>
        <v>60</v>
      </c>
      <c r="I99" s="15">
        <v>4132.1400000000003</v>
      </c>
      <c r="J99" s="21">
        <f t="shared" si="5"/>
        <v>247928.40000000002</v>
      </c>
    </row>
    <row r="100" spans="1:10">
      <c r="A100" s="13" t="s">
        <v>102</v>
      </c>
      <c r="B100" s="13" t="s">
        <v>103</v>
      </c>
      <c r="C100" s="13">
        <v>2017</v>
      </c>
      <c r="D100" s="13">
        <v>180262</v>
      </c>
      <c r="E100" s="14">
        <v>42747</v>
      </c>
      <c r="F100" s="14">
        <f t="shared" si="3"/>
        <v>42807</v>
      </c>
      <c r="G100" s="14">
        <v>42860</v>
      </c>
      <c r="H100" s="12">
        <f t="shared" si="4"/>
        <v>52</v>
      </c>
      <c r="I100" s="15">
        <v>385.4</v>
      </c>
      <c r="J100" s="21">
        <f t="shared" si="5"/>
        <v>20040.8</v>
      </c>
    </row>
    <row r="101" spans="1:10">
      <c r="A101" s="13" t="s">
        <v>102</v>
      </c>
      <c r="B101" s="13" t="s">
        <v>103</v>
      </c>
      <c r="C101" s="13">
        <v>2017</v>
      </c>
      <c r="D101" s="13">
        <v>180342</v>
      </c>
      <c r="E101" s="14">
        <v>42751</v>
      </c>
      <c r="F101" s="14">
        <f t="shared" si="3"/>
        <v>42811</v>
      </c>
      <c r="G101" s="14">
        <v>42860</v>
      </c>
      <c r="H101" s="12">
        <f t="shared" si="4"/>
        <v>48</v>
      </c>
      <c r="I101" s="15">
        <v>232.78</v>
      </c>
      <c r="J101" s="21">
        <f t="shared" si="5"/>
        <v>11173.44</v>
      </c>
    </row>
    <row r="102" spans="1:10">
      <c r="A102" s="13" t="s">
        <v>102</v>
      </c>
      <c r="B102" s="13" t="s">
        <v>103</v>
      </c>
      <c r="C102" s="13">
        <v>2017</v>
      </c>
      <c r="D102" s="13">
        <v>180469</v>
      </c>
      <c r="E102" s="14">
        <v>42754</v>
      </c>
      <c r="F102" s="14">
        <f t="shared" si="3"/>
        <v>42814</v>
      </c>
      <c r="G102" s="14">
        <v>42860</v>
      </c>
      <c r="H102" s="12">
        <f t="shared" si="4"/>
        <v>45</v>
      </c>
      <c r="I102" s="15">
        <v>10024.51</v>
      </c>
      <c r="J102" s="21">
        <f t="shared" si="5"/>
        <v>451102.95</v>
      </c>
    </row>
    <row r="103" spans="1:10">
      <c r="A103" s="13" t="s">
        <v>102</v>
      </c>
      <c r="B103" s="13" t="s">
        <v>103</v>
      </c>
      <c r="C103" s="13">
        <v>2017</v>
      </c>
      <c r="D103" s="13">
        <v>180530</v>
      </c>
      <c r="E103" s="14">
        <v>42758</v>
      </c>
      <c r="F103" s="14">
        <f t="shared" si="3"/>
        <v>42818</v>
      </c>
      <c r="G103" s="14">
        <v>42860</v>
      </c>
      <c r="H103" s="12">
        <f t="shared" si="4"/>
        <v>41</v>
      </c>
      <c r="I103" s="15">
        <v>962.34</v>
      </c>
      <c r="J103" s="21">
        <f t="shared" si="5"/>
        <v>39455.94</v>
      </c>
    </row>
    <row r="104" spans="1:10">
      <c r="A104" s="13" t="s">
        <v>102</v>
      </c>
      <c r="B104" s="13" t="s">
        <v>103</v>
      </c>
      <c r="C104" s="13">
        <v>2017</v>
      </c>
      <c r="D104" s="13">
        <v>180553</v>
      </c>
      <c r="E104" s="14">
        <v>42758</v>
      </c>
      <c r="F104" s="14">
        <f t="shared" si="3"/>
        <v>42818</v>
      </c>
      <c r="G104" s="14">
        <v>42860</v>
      </c>
      <c r="H104" s="12">
        <f t="shared" si="4"/>
        <v>41</v>
      </c>
      <c r="I104" s="15">
        <v>2184.04</v>
      </c>
      <c r="J104" s="21">
        <f t="shared" si="5"/>
        <v>89545.64</v>
      </c>
    </row>
    <row r="105" spans="1:10">
      <c r="A105" s="13" t="s">
        <v>102</v>
      </c>
      <c r="B105" s="13" t="s">
        <v>103</v>
      </c>
      <c r="C105" s="13">
        <v>2017</v>
      </c>
      <c r="D105" s="13">
        <v>180791</v>
      </c>
      <c r="E105" s="14">
        <v>42762</v>
      </c>
      <c r="F105" s="14">
        <f t="shared" si="3"/>
        <v>42822</v>
      </c>
      <c r="G105" s="14">
        <v>42860</v>
      </c>
      <c r="H105" s="12">
        <f t="shared" si="4"/>
        <v>37</v>
      </c>
      <c r="I105" s="15">
        <v>5512.75</v>
      </c>
      <c r="J105" s="21">
        <f t="shared" si="5"/>
        <v>203971.75</v>
      </c>
    </row>
    <row r="106" spans="1:10">
      <c r="A106" s="13" t="s">
        <v>102</v>
      </c>
      <c r="B106" s="13" t="s">
        <v>103</v>
      </c>
      <c r="C106" s="13">
        <v>2017</v>
      </c>
      <c r="D106" s="13">
        <v>180843</v>
      </c>
      <c r="E106" s="14">
        <v>42765</v>
      </c>
      <c r="F106" s="14">
        <f t="shared" si="3"/>
        <v>42825</v>
      </c>
      <c r="G106" s="14">
        <v>42860</v>
      </c>
      <c r="H106" s="12">
        <f t="shared" si="4"/>
        <v>35</v>
      </c>
      <c r="I106" s="15">
        <v>868.64</v>
      </c>
      <c r="J106" s="21">
        <f t="shared" si="5"/>
        <v>30402.399999999998</v>
      </c>
    </row>
    <row r="107" spans="1:10">
      <c r="A107" s="13" t="s">
        <v>104</v>
      </c>
      <c r="B107" s="13" t="s">
        <v>105</v>
      </c>
      <c r="C107" s="13">
        <v>2017</v>
      </c>
      <c r="D107" s="13">
        <v>291</v>
      </c>
      <c r="E107" s="14">
        <v>42765</v>
      </c>
      <c r="F107" s="14">
        <f t="shared" si="3"/>
        <v>42825</v>
      </c>
      <c r="G107" s="14">
        <v>42860</v>
      </c>
      <c r="H107" s="12">
        <f t="shared" si="4"/>
        <v>35</v>
      </c>
      <c r="I107" s="15">
        <v>576.66999999999996</v>
      </c>
      <c r="J107" s="21">
        <f t="shared" si="5"/>
        <v>20183.449999999997</v>
      </c>
    </row>
    <row r="108" spans="1:10">
      <c r="A108" s="13" t="s">
        <v>106</v>
      </c>
      <c r="B108" s="13" t="s">
        <v>107</v>
      </c>
      <c r="C108" s="13">
        <v>2017</v>
      </c>
      <c r="D108" s="13">
        <v>37</v>
      </c>
      <c r="E108" s="14">
        <v>42765</v>
      </c>
      <c r="F108" s="14">
        <f t="shared" si="3"/>
        <v>42825</v>
      </c>
      <c r="G108" s="14">
        <v>42860</v>
      </c>
      <c r="H108" s="12">
        <f t="shared" si="4"/>
        <v>35</v>
      </c>
      <c r="I108" s="15">
        <v>153.72</v>
      </c>
      <c r="J108" s="21">
        <f t="shared" si="5"/>
        <v>5380.2</v>
      </c>
    </row>
    <row r="109" spans="1:10">
      <c r="A109" s="13" t="s">
        <v>108</v>
      </c>
      <c r="B109" s="13" t="s">
        <v>109</v>
      </c>
      <c r="C109" s="13">
        <v>2017</v>
      </c>
      <c r="D109" s="13">
        <v>58632</v>
      </c>
      <c r="E109" s="14">
        <v>42754</v>
      </c>
      <c r="F109" s="14">
        <f t="shared" si="3"/>
        <v>42814</v>
      </c>
      <c r="G109" s="14">
        <v>42860</v>
      </c>
      <c r="H109" s="12">
        <f t="shared" si="4"/>
        <v>45</v>
      </c>
      <c r="I109" s="15">
        <v>970.19</v>
      </c>
      <c r="J109" s="21">
        <f t="shared" si="5"/>
        <v>43658.55</v>
      </c>
    </row>
    <row r="110" spans="1:10">
      <c r="A110" s="13" t="s">
        <v>108</v>
      </c>
      <c r="B110" s="13" t="s">
        <v>109</v>
      </c>
      <c r="C110" s="13">
        <v>2017</v>
      </c>
      <c r="D110" s="13">
        <v>58852</v>
      </c>
      <c r="E110" s="14">
        <v>42761</v>
      </c>
      <c r="F110" s="14">
        <f t="shared" si="3"/>
        <v>42821</v>
      </c>
      <c r="G110" s="14">
        <v>42860</v>
      </c>
      <c r="H110" s="12">
        <f t="shared" si="4"/>
        <v>38</v>
      </c>
      <c r="I110" s="15">
        <v>338.29</v>
      </c>
      <c r="J110" s="21">
        <f t="shared" si="5"/>
        <v>12855.02</v>
      </c>
    </row>
    <row r="111" spans="1:10">
      <c r="A111" s="13" t="s">
        <v>110</v>
      </c>
      <c r="B111" s="13" t="s">
        <v>111</v>
      </c>
      <c r="C111" s="13">
        <v>2017</v>
      </c>
      <c r="D111" s="13">
        <v>92</v>
      </c>
      <c r="E111" s="14">
        <v>42753</v>
      </c>
      <c r="F111" s="14">
        <f t="shared" si="3"/>
        <v>42813</v>
      </c>
      <c r="G111" s="14">
        <v>42860</v>
      </c>
      <c r="H111" s="12">
        <f t="shared" si="4"/>
        <v>46</v>
      </c>
      <c r="I111" s="15">
        <v>273.39999999999998</v>
      </c>
      <c r="J111" s="21">
        <f t="shared" si="5"/>
        <v>12576.4</v>
      </c>
    </row>
    <row r="112" spans="1:10">
      <c r="A112" s="13" t="s">
        <v>12</v>
      </c>
      <c r="B112" s="13" t="s">
        <v>13</v>
      </c>
      <c r="C112" s="13">
        <v>2017</v>
      </c>
      <c r="D112" s="13">
        <v>105</v>
      </c>
      <c r="E112" s="14">
        <v>42830</v>
      </c>
      <c r="F112" s="14">
        <f t="shared" si="3"/>
        <v>42890</v>
      </c>
      <c r="G112" s="14">
        <v>42860</v>
      </c>
      <c r="H112" s="12">
        <f t="shared" si="4"/>
        <v>-29</v>
      </c>
      <c r="I112" s="15">
        <v>1485.08</v>
      </c>
      <c r="J112" s="21">
        <f t="shared" si="5"/>
        <v>-43067.32</v>
      </c>
    </row>
    <row r="113" spans="1:10">
      <c r="A113" s="13" t="s">
        <v>112</v>
      </c>
      <c r="B113" s="13" t="s">
        <v>113</v>
      </c>
      <c r="C113" s="13">
        <v>2017</v>
      </c>
      <c r="D113" s="13">
        <v>500172</v>
      </c>
      <c r="E113" s="14">
        <v>42751</v>
      </c>
      <c r="F113" s="14">
        <f t="shared" si="3"/>
        <v>42811</v>
      </c>
      <c r="G113" s="14">
        <v>42860</v>
      </c>
      <c r="H113" s="12">
        <f t="shared" si="4"/>
        <v>48</v>
      </c>
      <c r="I113" s="15">
        <v>1480</v>
      </c>
      <c r="J113" s="21">
        <f t="shared" si="5"/>
        <v>71040</v>
      </c>
    </row>
    <row r="114" spans="1:10">
      <c r="A114" s="13" t="s">
        <v>114</v>
      </c>
      <c r="B114" s="13" t="s">
        <v>115</v>
      </c>
      <c r="C114" s="13">
        <v>2017</v>
      </c>
      <c r="D114" s="13">
        <v>403215</v>
      </c>
      <c r="E114" s="14">
        <v>42789</v>
      </c>
      <c r="F114" s="14">
        <f t="shared" si="3"/>
        <v>42849</v>
      </c>
      <c r="G114" s="14">
        <v>42860</v>
      </c>
      <c r="H114" s="12">
        <f t="shared" si="4"/>
        <v>11</v>
      </c>
      <c r="I114" s="15">
        <v>184.04</v>
      </c>
      <c r="J114" s="21">
        <f t="shared" si="5"/>
        <v>2024.4399999999998</v>
      </c>
    </row>
    <row r="115" spans="1:10">
      <c r="A115" s="13" t="s">
        <v>114</v>
      </c>
      <c r="B115" s="13" t="s">
        <v>115</v>
      </c>
      <c r="C115" s="13">
        <v>2017</v>
      </c>
      <c r="D115" s="13">
        <v>404821</v>
      </c>
      <c r="E115" s="14">
        <v>42794</v>
      </c>
      <c r="F115" s="14">
        <f t="shared" si="3"/>
        <v>42854</v>
      </c>
      <c r="G115" s="14">
        <v>42860</v>
      </c>
      <c r="H115" s="12">
        <f t="shared" si="4"/>
        <v>6</v>
      </c>
      <c r="I115" s="15">
        <v>2419.81</v>
      </c>
      <c r="J115" s="21">
        <f t="shared" si="5"/>
        <v>14518.86</v>
      </c>
    </row>
    <row r="116" spans="1:10">
      <c r="A116" s="13" t="s">
        <v>114</v>
      </c>
      <c r="B116" s="13" t="s">
        <v>115</v>
      </c>
      <c r="C116" s="13">
        <v>2017</v>
      </c>
      <c r="D116" s="13">
        <v>406559</v>
      </c>
      <c r="E116" s="14">
        <v>42809</v>
      </c>
      <c r="F116" s="14">
        <f t="shared" si="3"/>
        <v>42869</v>
      </c>
      <c r="G116" s="14">
        <v>42860</v>
      </c>
      <c r="H116" s="12">
        <f t="shared" si="4"/>
        <v>-9</v>
      </c>
      <c r="I116" s="15">
        <v>288.08999999999997</v>
      </c>
      <c r="J116" s="21">
        <f t="shared" si="5"/>
        <v>-2592.81</v>
      </c>
    </row>
    <row r="117" spans="1:10">
      <c r="A117" s="13" t="s">
        <v>116</v>
      </c>
      <c r="B117" s="13" t="s">
        <v>117</v>
      </c>
      <c r="C117" s="13">
        <v>2017</v>
      </c>
      <c r="D117" s="13">
        <v>3</v>
      </c>
      <c r="E117" s="14">
        <v>42754</v>
      </c>
      <c r="F117" s="14">
        <f t="shared" si="3"/>
        <v>42814</v>
      </c>
      <c r="G117" s="14">
        <v>42860</v>
      </c>
      <c r="H117" s="12">
        <f t="shared" si="4"/>
        <v>45</v>
      </c>
      <c r="I117" s="15">
        <v>340.27</v>
      </c>
      <c r="J117" s="21">
        <f t="shared" si="5"/>
        <v>15312.15</v>
      </c>
    </row>
    <row r="118" spans="1:10">
      <c r="A118" s="13" t="s">
        <v>116</v>
      </c>
      <c r="B118" s="13" t="s">
        <v>117</v>
      </c>
      <c r="C118" s="13">
        <v>2017</v>
      </c>
      <c r="D118" s="13">
        <v>4</v>
      </c>
      <c r="E118" s="14">
        <v>42759</v>
      </c>
      <c r="F118" s="14">
        <f t="shared" si="3"/>
        <v>42819</v>
      </c>
      <c r="G118" s="14">
        <v>42860</v>
      </c>
      <c r="H118" s="12">
        <f t="shared" si="4"/>
        <v>40</v>
      </c>
      <c r="I118" s="15">
        <v>340.27</v>
      </c>
      <c r="J118" s="21">
        <f t="shared" si="5"/>
        <v>13610.8</v>
      </c>
    </row>
    <row r="119" spans="1:10">
      <c r="A119" s="13" t="s">
        <v>116</v>
      </c>
      <c r="B119" s="13" t="s">
        <v>117</v>
      </c>
      <c r="C119" s="13">
        <v>2017</v>
      </c>
      <c r="D119" s="13">
        <v>2</v>
      </c>
      <c r="E119" s="14">
        <v>42751</v>
      </c>
      <c r="F119" s="14">
        <f t="shared" si="3"/>
        <v>42811</v>
      </c>
      <c r="G119" s="14">
        <v>42860</v>
      </c>
      <c r="H119" s="12">
        <f t="shared" si="4"/>
        <v>48</v>
      </c>
      <c r="I119" s="15">
        <v>1024.4100000000001</v>
      </c>
      <c r="J119" s="21">
        <f t="shared" si="5"/>
        <v>49171.680000000008</v>
      </c>
    </row>
    <row r="120" spans="1:10">
      <c r="A120" s="13" t="s">
        <v>118</v>
      </c>
      <c r="B120" s="13" t="s">
        <v>119</v>
      </c>
      <c r="C120" s="13">
        <v>2017</v>
      </c>
      <c r="D120" s="13">
        <v>899</v>
      </c>
      <c r="E120" s="14">
        <v>42752</v>
      </c>
      <c r="F120" s="14">
        <f t="shared" si="3"/>
        <v>42812</v>
      </c>
      <c r="G120" s="14">
        <v>42860</v>
      </c>
      <c r="H120" s="12">
        <f t="shared" si="4"/>
        <v>47</v>
      </c>
      <c r="I120" s="15">
        <v>2738.41</v>
      </c>
      <c r="J120" s="21">
        <f t="shared" si="5"/>
        <v>128705.26999999999</v>
      </c>
    </row>
    <row r="121" spans="1:10">
      <c r="A121" s="13" t="s">
        <v>118</v>
      </c>
      <c r="B121" s="13" t="s">
        <v>119</v>
      </c>
      <c r="C121" s="13">
        <v>2017</v>
      </c>
      <c r="D121" s="13">
        <v>5240</v>
      </c>
      <c r="E121" s="14">
        <v>42793</v>
      </c>
      <c r="F121" s="14">
        <f t="shared" si="3"/>
        <v>42853</v>
      </c>
      <c r="G121" s="14">
        <v>42860</v>
      </c>
      <c r="H121" s="12">
        <f t="shared" si="4"/>
        <v>7</v>
      </c>
      <c r="I121" s="15">
        <v>217.32</v>
      </c>
      <c r="J121" s="21">
        <f t="shared" si="5"/>
        <v>1521.24</v>
      </c>
    </row>
    <row r="122" spans="1:10">
      <c r="A122" s="13" t="s">
        <v>120</v>
      </c>
      <c r="B122" s="13" t="s">
        <v>121</v>
      </c>
      <c r="C122" s="13">
        <v>2017</v>
      </c>
      <c r="D122" s="13">
        <v>92</v>
      </c>
      <c r="E122" s="14">
        <v>42747</v>
      </c>
      <c r="F122" s="14">
        <f t="shared" si="3"/>
        <v>42807</v>
      </c>
      <c r="G122" s="14">
        <v>42860</v>
      </c>
      <c r="H122" s="12">
        <f t="shared" si="4"/>
        <v>52</v>
      </c>
      <c r="I122" s="15">
        <v>102.48</v>
      </c>
      <c r="J122" s="21">
        <f t="shared" si="5"/>
        <v>5328.96</v>
      </c>
    </row>
    <row r="123" spans="1:10">
      <c r="A123" s="13" t="s">
        <v>120</v>
      </c>
      <c r="B123" s="13" t="s">
        <v>121</v>
      </c>
      <c r="C123" s="13">
        <v>2017</v>
      </c>
      <c r="D123" s="13">
        <v>290</v>
      </c>
      <c r="E123" s="14">
        <v>42754</v>
      </c>
      <c r="F123" s="14">
        <f t="shared" si="3"/>
        <v>42814</v>
      </c>
      <c r="G123" s="14">
        <v>42860</v>
      </c>
      <c r="H123" s="12">
        <f t="shared" si="4"/>
        <v>45</v>
      </c>
      <c r="I123" s="15">
        <v>354.41</v>
      </c>
      <c r="J123" s="21">
        <f t="shared" si="5"/>
        <v>15948.45</v>
      </c>
    </row>
    <row r="124" spans="1:10">
      <c r="A124" s="13" t="s">
        <v>120</v>
      </c>
      <c r="B124" s="13" t="s">
        <v>121</v>
      </c>
      <c r="C124" s="13">
        <v>2017</v>
      </c>
      <c r="D124" s="13">
        <v>292</v>
      </c>
      <c r="E124" s="14">
        <v>42754</v>
      </c>
      <c r="F124" s="14">
        <f t="shared" si="3"/>
        <v>42814</v>
      </c>
      <c r="G124" s="14">
        <v>42860</v>
      </c>
      <c r="H124" s="12">
        <f t="shared" si="4"/>
        <v>45</v>
      </c>
      <c r="I124" s="15">
        <v>466.65</v>
      </c>
      <c r="J124" s="21">
        <f t="shared" si="5"/>
        <v>20999.25</v>
      </c>
    </row>
    <row r="125" spans="1:10">
      <c r="A125" s="13" t="s">
        <v>120</v>
      </c>
      <c r="B125" s="13" t="s">
        <v>121</v>
      </c>
      <c r="C125" s="13">
        <v>2017</v>
      </c>
      <c r="D125" s="13">
        <v>89</v>
      </c>
      <c r="E125" s="14">
        <v>42747</v>
      </c>
      <c r="F125" s="14">
        <f t="shared" si="3"/>
        <v>42807</v>
      </c>
      <c r="G125" s="14">
        <v>42860</v>
      </c>
      <c r="H125" s="12">
        <f t="shared" si="4"/>
        <v>52</v>
      </c>
      <c r="I125" s="15">
        <v>768.6</v>
      </c>
      <c r="J125" s="21">
        <f t="shared" si="5"/>
        <v>39967.200000000004</v>
      </c>
    </row>
    <row r="126" spans="1:10">
      <c r="A126" s="13" t="s">
        <v>120</v>
      </c>
      <c r="B126" s="13" t="s">
        <v>121</v>
      </c>
      <c r="C126" s="13">
        <v>2017</v>
      </c>
      <c r="D126" s="13">
        <v>90</v>
      </c>
      <c r="E126" s="14">
        <v>42747</v>
      </c>
      <c r="F126" s="14">
        <f t="shared" si="3"/>
        <v>42807</v>
      </c>
      <c r="G126" s="14">
        <v>42860</v>
      </c>
      <c r="H126" s="12">
        <f t="shared" si="4"/>
        <v>52</v>
      </c>
      <c r="I126" s="15">
        <v>389.79</v>
      </c>
      <c r="J126" s="21">
        <f t="shared" si="5"/>
        <v>20269.080000000002</v>
      </c>
    </row>
    <row r="127" spans="1:10">
      <c r="A127" s="13" t="s">
        <v>120</v>
      </c>
      <c r="B127" s="13" t="s">
        <v>121</v>
      </c>
      <c r="C127" s="13">
        <v>2017</v>
      </c>
      <c r="D127" s="13">
        <v>291</v>
      </c>
      <c r="E127" s="14">
        <v>42754</v>
      </c>
      <c r="F127" s="14">
        <f t="shared" si="3"/>
        <v>42814</v>
      </c>
      <c r="G127" s="14">
        <v>42860</v>
      </c>
      <c r="H127" s="12">
        <f t="shared" si="4"/>
        <v>45</v>
      </c>
      <c r="I127" s="15">
        <v>192.15</v>
      </c>
      <c r="J127" s="21">
        <f t="shared" si="5"/>
        <v>8646.75</v>
      </c>
    </row>
    <row r="128" spans="1:10">
      <c r="A128" s="13" t="s">
        <v>120</v>
      </c>
      <c r="B128" s="13" t="s">
        <v>121</v>
      </c>
      <c r="C128" s="13">
        <v>2017</v>
      </c>
      <c r="D128" s="13">
        <v>293</v>
      </c>
      <c r="E128" s="14">
        <v>42754</v>
      </c>
      <c r="F128" s="14">
        <f t="shared" si="3"/>
        <v>42814</v>
      </c>
      <c r="G128" s="14">
        <v>42860</v>
      </c>
      <c r="H128" s="12">
        <f t="shared" si="4"/>
        <v>45</v>
      </c>
      <c r="I128" s="15">
        <v>389.79</v>
      </c>
      <c r="J128" s="21">
        <f t="shared" si="5"/>
        <v>17540.55</v>
      </c>
    </row>
    <row r="129" spans="1:10">
      <c r="A129" s="13" t="s">
        <v>120</v>
      </c>
      <c r="B129" s="13" t="s">
        <v>121</v>
      </c>
      <c r="C129" s="13">
        <v>2017</v>
      </c>
      <c r="D129" s="13">
        <v>692</v>
      </c>
      <c r="E129" s="14">
        <v>42766</v>
      </c>
      <c r="F129" s="14">
        <f t="shared" si="3"/>
        <v>42826</v>
      </c>
      <c r="G129" s="14">
        <v>42860</v>
      </c>
      <c r="H129" s="12">
        <f t="shared" si="4"/>
        <v>34</v>
      </c>
      <c r="I129" s="15">
        <v>2925.56</v>
      </c>
      <c r="J129" s="21">
        <f t="shared" si="5"/>
        <v>99469.04</v>
      </c>
    </row>
    <row r="130" spans="1:10">
      <c r="A130" s="13" t="s">
        <v>122</v>
      </c>
      <c r="B130" s="13" t="s">
        <v>123</v>
      </c>
      <c r="C130" s="13">
        <v>2017</v>
      </c>
      <c r="D130" s="13">
        <v>3297</v>
      </c>
      <c r="E130" s="14">
        <v>42755</v>
      </c>
      <c r="F130" s="14">
        <f t="shared" si="3"/>
        <v>42815</v>
      </c>
      <c r="G130" s="14">
        <v>42860</v>
      </c>
      <c r="H130" s="12">
        <f t="shared" si="4"/>
        <v>44</v>
      </c>
      <c r="I130" s="15">
        <v>610</v>
      </c>
      <c r="J130" s="21">
        <f t="shared" si="5"/>
        <v>26840</v>
      </c>
    </row>
    <row r="131" spans="1:10">
      <c r="A131" s="13" t="s">
        <v>124</v>
      </c>
      <c r="B131" s="13" t="s">
        <v>125</v>
      </c>
      <c r="C131" s="13">
        <v>2017</v>
      </c>
      <c r="D131" s="13">
        <v>177698</v>
      </c>
      <c r="E131" s="14">
        <v>42766</v>
      </c>
      <c r="F131" s="14">
        <f t="shared" ref="F131:F194" si="6">E131+60</f>
        <v>42826</v>
      </c>
      <c r="G131" s="14">
        <v>42860</v>
      </c>
      <c r="H131" s="12">
        <f t="shared" ref="H131:H194" si="7">DAYS360(F131,G131)</f>
        <v>34</v>
      </c>
      <c r="I131" s="15">
        <v>480.63</v>
      </c>
      <c r="J131" s="21">
        <f t="shared" ref="J131:J194" si="8">I131*H131</f>
        <v>16341.42</v>
      </c>
    </row>
    <row r="132" spans="1:10">
      <c r="A132" s="13" t="s">
        <v>124</v>
      </c>
      <c r="B132" s="13" t="s">
        <v>125</v>
      </c>
      <c r="C132" s="13">
        <v>2017</v>
      </c>
      <c r="D132" s="13">
        <v>177700</v>
      </c>
      <c r="E132" s="14">
        <v>42766</v>
      </c>
      <c r="F132" s="14">
        <f t="shared" si="6"/>
        <v>42826</v>
      </c>
      <c r="G132" s="14">
        <v>42860</v>
      </c>
      <c r="H132" s="12">
        <f t="shared" si="7"/>
        <v>34</v>
      </c>
      <c r="I132" s="15">
        <v>383.13</v>
      </c>
      <c r="J132" s="21">
        <f t="shared" si="8"/>
        <v>13026.42</v>
      </c>
    </row>
    <row r="133" spans="1:10">
      <c r="A133" s="13" t="s">
        <v>124</v>
      </c>
      <c r="B133" s="13" t="s">
        <v>125</v>
      </c>
      <c r="C133" s="13">
        <v>2017</v>
      </c>
      <c r="D133" s="13">
        <v>177697</v>
      </c>
      <c r="E133" s="14">
        <v>42766</v>
      </c>
      <c r="F133" s="14">
        <f t="shared" si="6"/>
        <v>42826</v>
      </c>
      <c r="G133" s="14">
        <v>42860</v>
      </c>
      <c r="H133" s="12">
        <f t="shared" si="7"/>
        <v>34</v>
      </c>
      <c r="I133" s="15">
        <v>2394.5100000000002</v>
      </c>
      <c r="J133" s="21">
        <f t="shared" si="8"/>
        <v>81413.340000000011</v>
      </c>
    </row>
    <row r="134" spans="1:10">
      <c r="A134" s="13" t="s">
        <v>124</v>
      </c>
      <c r="B134" s="13" t="s">
        <v>125</v>
      </c>
      <c r="C134" s="13">
        <v>2017</v>
      </c>
      <c r="D134" s="13">
        <v>177699</v>
      </c>
      <c r="E134" s="14">
        <v>42766</v>
      </c>
      <c r="F134" s="14">
        <f t="shared" si="6"/>
        <v>42826</v>
      </c>
      <c r="G134" s="14">
        <v>42860</v>
      </c>
      <c r="H134" s="12">
        <f t="shared" si="7"/>
        <v>34</v>
      </c>
      <c r="I134" s="15">
        <v>2437.6799999999998</v>
      </c>
      <c r="J134" s="21">
        <f t="shared" si="8"/>
        <v>82881.119999999995</v>
      </c>
    </row>
    <row r="135" spans="1:10">
      <c r="A135" s="13" t="s">
        <v>124</v>
      </c>
      <c r="B135" s="13" t="s">
        <v>125</v>
      </c>
      <c r="C135" s="13">
        <v>2017</v>
      </c>
      <c r="D135" s="13">
        <v>177701</v>
      </c>
      <c r="E135" s="14">
        <v>42766</v>
      </c>
      <c r="F135" s="14">
        <f t="shared" si="6"/>
        <v>42826</v>
      </c>
      <c r="G135" s="14">
        <v>42860</v>
      </c>
      <c r="H135" s="12">
        <f t="shared" si="7"/>
        <v>34</v>
      </c>
      <c r="I135" s="15">
        <v>1045.6400000000001</v>
      </c>
      <c r="J135" s="21">
        <f t="shared" si="8"/>
        <v>35551.760000000002</v>
      </c>
    </row>
    <row r="136" spans="1:10">
      <c r="A136" s="13" t="s">
        <v>124</v>
      </c>
      <c r="B136" s="13" t="s">
        <v>125</v>
      </c>
      <c r="C136" s="13">
        <v>2017</v>
      </c>
      <c r="D136" s="13">
        <v>177702</v>
      </c>
      <c r="E136" s="14">
        <v>42766</v>
      </c>
      <c r="F136" s="14">
        <f t="shared" si="6"/>
        <v>42826</v>
      </c>
      <c r="G136" s="14">
        <v>42860</v>
      </c>
      <c r="H136" s="12">
        <f t="shared" si="7"/>
        <v>34</v>
      </c>
      <c r="I136" s="15">
        <v>1204.1400000000001</v>
      </c>
      <c r="J136" s="21">
        <f t="shared" si="8"/>
        <v>40940.76</v>
      </c>
    </row>
    <row r="137" spans="1:10">
      <c r="A137" s="13" t="s">
        <v>126</v>
      </c>
      <c r="B137" s="13" t="s">
        <v>127</v>
      </c>
      <c r="C137" s="13">
        <v>2017</v>
      </c>
      <c r="D137" s="13">
        <v>161</v>
      </c>
      <c r="E137" s="14">
        <v>42739</v>
      </c>
      <c r="F137" s="14">
        <f t="shared" si="6"/>
        <v>42799</v>
      </c>
      <c r="G137" s="14">
        <v>42860</v>
      </c>
      <c r="H137" s="12">
        <f t="shared" si="7"/>
        <v>60</v>
      </c>
      <c r="I137" s="15">
        <v>2156.9</v>
      </c>
      <c r="J137" s="21">
        <f t="shared" si="8"/>
        <v>129414</v>
      </c>
    </row>
    <row r="138" spans="1:10">
      <c r="A138" s="13" t="s">
        <v>126</v>
      </c>
      <c r="B138" s="13" t="s">
        <v>127</v>
      </c>
      <c r="C138" s="13">
        <v>2017</v>
      </c>
      <c r="D138" s="13">
        <v>6374</v>
      </c>
      <c r="E138" s="14">
        <v>42793</v>
      </c>
      <c r="F138" s="14">
        <f t="shared" si="6"/>
        <v>42853</v>
      </c>
      <c r="G138" s="14">
        <v>42860</v>
      </c>
      <c r="H138" s="12">
        <f t="shared" si="7"/>
        <v>7</v>
      </c>
      <c r="I138" s="15">
        <v>2598.6</v>
      </c>
      <c r="J138" s="21">
        <f t="shared" si="8"/>
        <v>18190.2</v>
      </c>
    </row>
    <row r="139" spans="1:10">
      <c r="A139" s="13" t="s">
        <v>126</v>
      </c>
      <c r="B139" s="13" t="s">
        <v>127</v>
      </c>
      <c r="C139" s="13">
        <v>2017</v>
      </c>
      <c r="D139" s="13">
        <v>9996</v>
      </c>
      <c r="E139" s="14">
        <v>42821</v>
      </c>
      <c r="F139" s="14">
        <f t="shared" si="6"/>
        <v>42881</v>
      </c>
      <c r="G139" s="14">
        <v>42860</v>
      </c>
      <c r="H139" s="12">
        <f t="shared" si="7"/>
        <v>-21</v>
      </c>
      <c r="I139" s="15">
        <v>2598.6</v>
      </c>
      <c r="J139" s="21">
        <f t="shared" si="8"/>
        <v>-54570.6</v>
      </c>
    </row>
    <row r="140" spans="1:10">
      <c r="A140" s="13" t="s">
        <v>126</v>
      </c>
      <c r="B140" s="13" t="s">
        <v>127</v>
      </c>
      <c r="C140" s="13">
        <v>2017</v>
      </c>
      <c r="D140" s="13">
        <v>260117</v>
      </c>
      <c r="E140" s="14">
        <v>42761</v>
      </c>
      <c r="F140" s="14">
        <f t="shared" si="6"/>
        <v>42821</v>
      </c>
      <c r="G140" s="14">
        <v>42860</v>
      </c>
      <c r="H140" s="12">
        <f t="shared" si="7"/>
        <v>38</v>
      </c>
      <c r="I140" s="15">
        <v>2420.48</v>
      </c>
      <c r="J140" s="21">
        <f t="shared" si="8"/>
        <v>91978.240000000005</v>
      </c>
    </row>
    <row r="141" spans="1:10">
      <c r="A141" s="13" t="s">
        <v>128</v>
      </c>
      <c r="B141" s="13" t="s">
        <v>129</v>
      </c>
      <c r="C141" s="13">
        <v>2017</v>
      </c>
      <c r="D141" s="13">
        <v>41</v>
      </c>
      <c r="E141" s="14">
        <v>42748</v>
      </c>
      <c r="F141" s="14">
        <f t="shared" si="6"/>
        <v>42808</v>
      </c>
      <c r="G141" s="14">
        <v>42860</v>
      </c>
      <c r="H141" s="12">
        <f t="shared" si="7"/>
        <v>51</v>
      </c>
      <c r="I141" s="15">
        <v>302.56</v>
      </c>
      <c r="J141" s="21">
        <f t="shared" si="8"/>
        <v>15430.56</v>
      </c>
    </row>
    <row r="142" spans="1:10">
      <c r="A142" s="13" t="s">
        <v>130</v>
      </c>
      <c r="B142" s="13" t="s">
        <v>131</v>
      </c>
      <c r="C142" s="13">
        <v>2017</v>
      </c>
      <c r="D142" s="13">
        <v>21</v>
      </c>
      <c r="E142" s="14">
        <v>42766</v>
      </c>
      <c r="F142" s="14">
        <f t="shared" si="6"/>
        <v>42826</v>
      </c>
      <c r="G142" s="14">
        <v>42860</v>
      </c>
      <c r="H142" s="12">
        <f t="shared" si="7"/>
        <v>34</v>
      </c>
      <c r="I142" s="15">
        <v>1792.96</v>
      </c>
      <c r="J142" s="21">
        <f t="shared" si="8"/>
        <v>60960.639999999999</v>
      </c>
    </row>
    <row r="143" spans="1:10">
      <c r="A143" s="13" t="s">
        <v>130</v>
      </c>
      <c r="B143" s="13" t="s">
        <v>131</v>
      </c>
      <c r="C143" s="13">
        <v>2017</v>
      </c>
      <c r="D143" s="13">
        <v>20</v>
      </c>
      <c r="E143" s="14">
        <v>42766</v>
      </c>
      <c r="F143" s="14">
        <f t="shared" si="6"/>
        <v>42826</v>
      </c>
      <c r="G143" s="14">
        <v>42860</v>
      </c>
      <c r="H143" s="12">
        <f t="shared" si="7"/>
        <v>34</v>
      </c>
      <c r="I143" s="15">
        <v>74.959999999999994</v>
      </c>
      <c r="J143" s="21">
        <f t="shared" si="8"/>
        <v>2548.64</v>
      </c>
    </row>
    <row r="144" spans="1:10">
      <c r="A144" s="13" t="s">
        <v>132</v>
      </c>
      <c r="B144" s="13" t="s">
        <v>133</v>
      </c>
      <c r="C144" s="13">
        <v>2017</v>
      </c>
      <c r="D144" s="13">
        <v>62</v>
      </c>
      <c r="E144" s="14">
        <v>42766</v>
      </c>
      <c r="F144" s="14">
        <f t="shared" si="6"/>
        <v>42826</v>
      </c>
      <c r="G144" s="14">
        <v>42860</v>
      </c>
      <c r="H144" s="12">
        <f t="shared" si="7"/>
        <v>34</v>
      </c>
      <c r="I144" s="15">
        <v>629.52</v>
      </c>
      <c r="J144" s="21">
        <f t="shared" si="8"/>
        <v>21403.68</v>
      </c>
    </row>
    <row r="145" spans="1:10">
      <c r="A145" s="13" t="s">
        <v>134</v>
      </c>
      <c r="B145" s="13" t="s">
        <v>135</v>
      </c>
      <c r="C145" s="13">
        <v>2017</v>
      </c>
      <c r="D145" s="13">
        <v>146</v>
      </c>
      <c r="E145" s="14">
        <v>42766</v>
      </c>
      <c r="F145" s="14">
        <f t="shared" si="6"/>
        <v>42826</v>
      </c>
      <c r="G145" s="14">
        <v>42860</v>
      </c>
      <c r="H145" s="12">
        <f t="shared" si="7"/>
        <v>34</v>
      </c>
      <c r="I145" s="15">
        <v>1281</v>
      </c>
      <c r="J145" s="21">
        <f t="shared" si="8"/>
        <v>43554</v>
      </c>
    </row>
    <row r="146" spans="1:10">
      <c r="A146" s="13" t="s">
        <v>136</v>
      </c>
      <c r="B146" s="13" t="s">
        <v>137</v>
      </c>
      <c r="C146" s="13">
        <v>2017</v>
      </c>
      <c r="D146" s="13">
        <v>120057</v>
      </c>
      <c r="E146" s="14">
        <v>42760</v>
      </c>
      <c r="F146" s="14">
        <f t="shared" si="6"/>
        <v>42820</v>
      </c>
      <c r="G146" s="14">
        <v>42860</v>
      </c>
      <c r="H146" s="12">
        <f t="shared" si="7"/>
        <v>39</v>
      </c>
      <c r="I146" s="15">
        <v>165.92</v>
      </c>
      <c r="J146" s="21">
        <f t="shared" si="8"/>
        <v>6470.8799999999992</v>
      </c>
    </row>
    <row r="147" spans="1:10">
      <c r="A147" s="13" t="s">
        <v>138</v>
      </c>
      <c r="B147" s="13" t="s">
        <v>139</v>
      </c>
      <c r="C147" s="13">
        <v>2017</v>
      </c>
      <c r="D147" s="13">
        <v>51</v>
      </c>
      <c r="E147" s="14">
        <v>42765</v>
      </c>
      <c r="F147" s="14">
        <f t="shared" si="6"/>
        <v>42825</v>
      </c>
      <c r="G147" s="14">
        <v>42860</v>
      </c>
      <c r="H147" s="12">
        <f t="shared" si="7"/>
        <v>35</v>
      </c>
      <c r="I147" s="15">
        <v>2196</v>
      </c>
      <c r="J147" s="21">
        <f t="shared" si="8"/>
        <v>76860</v>
      </c>
    </row>
    <row r="148" spans="1:10">
      <c r="A148" s="13" t="s">
        <v>138</v>
      </c>
      <c r="B148" s="13" t="s">
        <v>139</v>
      </c>
      <c r="C148" s="13">
        <v>2017</v>
      </c>
      <c r="D148" s="13">
        <v>12</v>
      </c>
      <c r="E148" s="14">
        <v>42747</v>
      </c>
      <c r="F148" s="14">
        <f t="shared" si="6"/>
        <v>42807</v>
      </c>
      <c r="G148" s="14">
        <v>42860</v>
      </c>
      <c r="H148" s="12">
        <f t="shared" si="7"/>
        <v>52</v>
      </c>
      <c r="I148" s="15">
        <v>671</v>
      </c>
      <c r="J148" s="21">
        <f t="shared" si="8"/>
        <v>34892</v>
      </c>
    </row>
    <row r="149" spans="1:10">
      <c r="A149" s="13" t="s">
        <v>138</v>
      </c>
      <c r="B149" s="13" t="s">
        <v>139</v>
      </c>
      <c r="C149" s="13">
        <v>2017</v>
      </c>
      <c r="D149" s="13">
        <v>24</v>
      </c>
      <c r="E149" s="14">
        <v>42751</v>
      </c>
      <c r="F149" s="14">
        <f t="shared" si="6"/>
        <v>42811</v>
      </c>
      <c r="G149" s="14">
        <v>42860</v>
      </c>
      <c r="H149" s="12">
        <f t="shared" si="7"/>
        <v>48</v>
      </c>
      <c r="I149" s="15">
        <v>732</v>
      </c>
      <c r="J149" s="21">
        <f t="shared" si="8"/>
        <v>35136</v>
      </c>
    </row>
    <row r="150" spans="1:10">
      <c r="A150" s="13" t="s">
        <v>140</v>
      </c>
      <c r="B150" s="13" t="s">
        <v>141</v>
      </c>
      <c r="C150" s="13">
        <v>2017</v>
      </c>
      <c r="D150" s="13">
        <v>831</v>
      </c>
      <c r="E150" s="14">
        <v>42766</v>
      </c>
      <c r="F150" s="14">
        <f t="shared" si="6"/>
        <v>42826</v>
      </c>
      <c r="G150" s="14">
        <v>42860</v>
      </c>
      <c r="H150" s="12">
        <f t="shared" si="7"/>
        <v>34</v>
      </c>
      <c r="I150" s="15">
        <v>561.20000000000005</v>
      </c>
      <c r="J150" s="21">
        <f t="shared" si="8"/>
        <v>19080.800000000003</v>
      </c>
    </row>
    <row r="151" spans="1:10">
      <c r="A151" s="13" t="s">
        <v>140</v>
      </c>
      <c r="B151" s="13" t="s">
        <v>141</v>
      </c>
      <c r="C151" s="13">
        <v>2017</v>
      </c>
      <c r="D151" s="13">
        <v>838</v>
      </c>
      <c r="E151" s="14">
        <v>42766</v>
      </c>
      <c r="F151" s="14">
        <f t="shared" si="6"/>
        <v>42826</v>
      </c>
      <c r="G151" s="14">
        <v>42860</v>
      </c>
      <c r="H151" s="12">
        <f t="shared" si="7"/>
        <v>34</v>
      </c>
      <c r="I151" s="15">
        <v>376.25</v>
      </c>
      <c r="J151" s="21">
        <f t="shared" si="8"/>
        <v>12792.5</v>
      </c>
    </row>
    <row r="152" spans="1:10">
      <c r="A152" s="13" t="s">
        <v>142</v>
      </c>
      <c r="B152" s="13" t="s">
        <v>143</v>
      </c>
      <c r="C152" s="13">
        <v>2017</v>
      </c>
      <c r="D152" s="13">
        <v>155625</v>
      </c>
      <c r="E152" s="14">
        <v>42754</v>
      </c>
      <c r="F152" s="14">
        <f t="shared" si="6"/>
        <v>42814</v>
      </c>
      <c r="G152" s="14">
        <v>42860</v>
      </c>
      <c r="H152" s="12">
        <f t="shared" si="7"/>
        <v>45</v>
      </c>
      <c r="I152" s="15">
        <v>2401.14</v>
      </c>
      <c r="J152" s="21">
        <f t="shared" si="8"/>
        <v>108051.29999999999</v>
      </c>
    </row>
    <row r="153" spans="1:10">
      <c r="A153" s="13" t="s">
        <v>142</v>
      </c>
      <c r="B153" s="13" t="s">
        <v>143</v>
      </c>
      <c r="C153" s="13">
        <v>2017</v>
      </c>
      <c r="D153" s="13">
        <v>156553</v>
      </c>
      <c r="E153" s="14">
        <v>42786</v>
      </c>
      <c r="F153" s="14">
        <f t="shared" si="6"/>
        <v>42846</v>
      </c>
      <c r="G153" s="14">
        <v>42860</v>
      </c>
      <c r="H153" s="12">
        <f t="shared" si="7"/>
        <v>14</v>
      </c>
      <c r="I153" s="15">
        <v>488</v>
      </c>
      <c r="J153" s="21">
        <f t="shared" si="8"/>
        <v>6832</v>
      </c>
    </row>
    <row r="154" spans="1:10">
      <c r="A154" s="13" t="s">
        <v>142</v>
      </c>
      <c r="B154" s="13" t="s">
        <v>143</v>
      </c>
      <c r="C154" s="13">
        <v>2017</v>
      </c>
      <c r="D154" s="13">
        <v>157454</v>
      </c>
      <c r="E154" s="14">
        <v>42814</v>
      </c>
      <c r="F154" s="14">
        <f t="shared" si="6"/>
        <v>42874</v>
      </c>
      <c r="G154" s="14">
        <v>42860</v>
      </c>
      <c r="H154" s="12">
        <f t="shared" si="7"/>
        <v>-14</v>
      </c>
      <c r="I154" s="15">
        <v>488</v>
      </c>
      <c r="J154" s="21">
        <f t="shared" si="8"/>
        <v>-6832</v>
      </c>
    </row>
    <row r="155" spans="1:10">
      <c r="A155" s="13" t="s">
        <v>142</v>
      </c>
      <c r="B155" s="13" t="s">
        <v>143</v>
      </c>
      <c r="C155" s="13">
        <v>2017</v>
      </c>
      <c r="D155" s="13">
        <v>158459</v>
      </c>
      <c r="E155" s="14">
        <v>42845</v>
      </c>
      <c r="F155" s="14">
        <f t="shared" si="6"/>
        <v>42905</v>
      </c>
      <c r="G155" s="14">
        <v>42860</v>
      </c>
      <c r="H155" s="12">
        <f t="shared" si="7"/>
        <v>-44</v>
      </c>
      <c r="I155" s="15">
        <v>488</v>
      </c>
      <c r="J155" s="21">
        <f t="shared" si="8"/>
        <v>-21472</v>
      </c>
    </row>
    <row r="156" spans="1:10">
      <c r="A156" s="13" t="s">
        <v>144</v>
      </c>
      <c r="B156" s="13" t="s">
        <v>145</v>
      </c>
      <c r="C156" s="13">
        <v>2017</v>
      </c>
      <c r="D156" s="13">
        <v>6</v>
      </c>
      <c r="E156" s="14">
        <v>42752</v>
      </c>
      <c r="F156" s="14">
        <f t="shared" si="6"/>
        <v>42812</v>
      </c>
      <c r="G156" s="14">
        <v>42860</v>
      </c>
      <c r="H156" s="12">
        <f t="shared" si="7"/>
        <v>47</v>
      </c>
      <c r="I156" s="15">
        <v>4850.2299999999996</v>
      </c>
      <c r="J156" s="21">
        <f t="shared" si="8"/>
        <v>227960.80999999997</v>
      </c>
    </row>
    <row r="157" spans="1:10">
      <c r="A157" s="13" t="s">
        <v>146</v>
      </c>
      <c r="B157" s="13" t="s">
        <v>147</v>
      </c>
      <c r="C157" s="13">
        <v>2017</v>
      </c>
      <c r="D157" s="13">
        <v>170030</v>
      </c>
      <c r="E157" s="14">
        <v>42766</v>
      </c>
      <c r="F157" s="14">
        <f t="shared" si="6"/>
        <v>42826</v>
      </c>
      <c r="G157" s="14">
        <v>42860</v>
      </c>
      <c r="H157" s="12">
        <f t="shared" si="7"/>
        <v>34</v>
      </c>
      <c r="I157" s="15">
        <v>3294</v>
      </c>
      <c r="J157" s="21">
        <f t="shared" si="8"/>
        <v>111996</v>
      </c>
    </row>
    <row r="158" spans="1:10">
      <c r="A158" s="13" t="s">
        <v>148</v>
      </c>
      <c r="B158" s="13" t="s">
        <v>149</v>
      </c>
      <c r="C158" s="13">
        <v>2017</v>
      </c>
      <c r="D158" s="13">
        <v>144</v>
      </c>
      <c r="E158" s="14">
        <v>42766</v>
      </c>
      <c r="F158" s="14">
        <f t="shared" si="6"/>
        <v>42826</v>
      </c>
      <c r="G158" s="14">
        <v>42860</v>
      </c>
      <c r="H158" s="12">
        <f t="shared" si="7"/>
        <v>34</v>
      </c>
      <c r="I158" s="15">
        <v>3452.6</v>
      </c>
      <c r="J158" s="21">
        <f t="shared" si="8"/>
        <v>117388.4</v>
      </c>
    </row>
    <row r="159" spans="1:10">
      <c r="A159" s="13" t="s">
        <v>150</v>
      </c>
      <c r="B159" s="13" t="s">
        <v>151</v>
      </c>
      <c r="C159" s="13">
        <v>2017</v>
      </c>
      <c r="D159" s="13">
        <v>2</v>
      </c>
      <c r="E159" s="14">
        <v>42766</v>
      </c>
      <c r="F159" s="14">
        <f t="shared" si="6"/>
        <v>42826</v>
      </c>
      <c r="G159" s="14">
        <v>42860</v>
      </c>
      <c r="H159" s="12">
        <f t="shared" si="7"/>
        <v>34</v>
      </c>
      <c r="I159" s="15">
        <v>1976.4</v>
      </c>
      <c r="J159" s="21">
        <f t="shared" si="8"/>
        <v>67197.600000000006</v>
      </c>
    </row>
    <row r="160" spans="1:10">
      <c r="A160" s="13" t="s">
        <v>152</v>
      </c>
      <c r="B160" s="13" t="s">
        <v>153</v>
      </c>
      <c r="C160" s="13">
        <v>2017</v>
      </c>
      <c r="D160" s="13">
        <v>501156</v>
      </c>
      <c r="E160" s="14">
        <v>42753</v>
      </c>
      <c r="F160" s="14">
        <f t="shared" si="6"/>
        <v>42813</v>
      </c>
      <c r="G160" s="14">
        <v>42860</v>
      </c>
      <c r="H160" s="12">
        <f t="shared" si="7"/>
        <v>46</v>
      </c>
      <c r="I160" s="15">
        <v>743.88</v>
      </c>
      <c r="J160" s="21">
        <f t="shared" si="8"/>
        <v>34218.480000000003</v>
      </c>
    </row>
    <row r="161" spans="1:10">
      <c r="A161" s="13" t="s">
        <v>152</v>
      </c>
      <c r="B161" s="13" t="s">
        <v>153</v>
      </c>
      <c r="C161" s="13">
        <v>2017</v>
      </c>
      <c r="D161" s="13">
        <v>501157</v>
      </c>
      <c r="E161" s="14">
        <v>42753</v>
      </c>
      <c r="F161" s="14">
        <f t="shared" si="6"/>
        <v>42813</v>
      </c>
      <c r="G161" s="14">
        <v>42860</v>
      </c>
      <c r="H161" s="12">
        <f t="shared" si="7"/>
        <v>46</v>
      </c>
      <c r="I161" s="15">
        <v>330.28</v>
      </c>
      <c r="J161" s="21">
        <f t="shared" si="8"/>
        <v>15192.88</v>
      </c>
    </row>
    <row r="162" spans="1:10">
      <c r="A162" s="13" t="s">
        <v>154</v>
      </c>
      <c r="B162" s="13" t="s">
        <v>155</v>
      </c>
      <c r="C162" s="13">
        <v>2017</v>
      </c>
      <c r="D162" s="13">
        <v>701874</v>
      </c>
      <c r="E162" s="14">
        <v>42765</v>
      </c>
      <c r="F162" s="14">
        <f t="shared" si="6"/>
        <v>42825</v>
      </c>
      <c r="G162" s="14">
        <v>42860</v>
      </c>
      <c r="H162" s="12">
        <f t="shared" si="7"/>
        <v>35</v>
      </c>
      <c r="I162" s="15">
        <v>9463.2999999999993</v>
      </c>
      <c r="J162" s="21">
        <f t="shared" si="8"/>
        <v>331215.5</v>
      </c>
    </row>
    <row r="163" spans="1:10">
      <c r="A163" s="13" t="s">
        <v>156</v>
      </c>
      <c r="B163" s="13" t="s">
        <v>157</v>
      </c>
      <c r="C163" s="13">
        <v>2017</v>
      </c>
      <c r="D163" s="13">
        <v>3</v>
      </c>
      <c r="E163" s="14">
        <v>42745</v>
      </c>
      <c r="F163" s="14">
        <f t="shared" si="6"/>
        <v>42805</v>
      </c>
      <c r="G163" s="14">
        <v>42860</v>
      </c>
      <c r="H163" s="12">
        <f t="shared" si="7"/>
        <v>54</v>
      </c>
      <c r="I163" s="15">
        <v>469.7</v>
      </c>
      <c r="J163" s="21">
        <f t="shared" si="8"/>
        <v>25363.8</v>
      </c>
    </row>
    <row r="164" spans="1:10">
      <c r="A164" s="13" t="s">
        <v>158</v>
      </c>
      <c r="B164" s="13" t="s">
        <v>159</v>
      </c>
      <c r="C164" s="13">
        <v>2017</v>
      </c>
      <c r="D164" s="13">
        <v>102</v>
      </c>
      <c r="E164" s="14">
        <v>42821</v>
      </c>
      <c r="F164" s="14">
        <f t="shared" si="6"/>
        <v>42881</v>
      </c>
      <c r="G164" s="14">
        <v>42860</v>
      </c>
      <c r="H164" s="12">
        <f t="shared" si="7"/>
        <v>-21</v>
      </c>
      <c r="I164" s="15">
        <v>907.28</v>
      </c>
      <c r="J164" s="21">
        <f t="shared" si="8"/>
        <v>-19052.88</v>
      </c>
    </row>
    <row r="165" spans="1:10">
      <c r="A165" s="13" t="s">
        <v>158</v>
      </c>
      <c r="B165" s="13" t="s">
        <v>159</v>
      </c>
      <c r="C165" s="13">
        <v>2017</v>
      </c>
      <c r="D165" s="13">
        <v>2653</v>
      </c>
      <c r="E165" s="14">
        <v>42751</v>
      </c>
      <c r="F165" s="14">
        <f t="shared" si="6"/>
        <v>42811</v>
      </c>
      <c r="G165" s="14">
        <v>42860</v>
      </c>
      <c r="H165" s="12">
        <f t="shared" si="7"/>
        <v>48</v>
      </c>
      <c r="I165" s="15">
        <v>1399.95</v>
      </c>
      <c r="J165" s="21">
        <f t="shared" si="8"/>
        <v>67197.600000000006</v>
      </c>
    </row>
    <row r="166" spans="1:10">
      <c r="A166" s="13" t="s">
        <v>158</v>
      </c>
      <c r="B166" s="13" t="s">
        <v>159</v>
      </c>
      <c r="C166" s="13">
        <v>2017</v>
      </c>
      <c r="D166" s="13">
        <v>2672</v>
      </c>
      <c r="E166" s="14">
        <v>42759</v>
      </c>
      <c r="F166" s="14">
        <f t="shared" si="6"/>
        <v>42819</v>
      </c>
      <c r="G166" s="14">
        <v>42860</v>
      </c>
      <c r="H166" s="12">
        <f t="shared" si="7"/>
        <v>40</v>
      </c>
      <c r="I166" s="15">
        <v>1844.7</v>
      </c>
      <c r="J166" s="21">
        <f t="shared" si="8"/>
        <v>73788</v>
      </c>
    </row>
    <row r="167" spans="1:10">
      <c r="A167" s="13" t="s">
        <v>160</v>
      </c>
      <c r="B167" s="13" t="s">
        <v>161</v>
      </c>
      <c r="C167" s="13">
        <v>2017</v>
      </c>
      <c r="D167" s="13">
        <v>13</v>
      </c>
      <c r="E167" s="14">
        <v>42765</v>
      </c>
      <c r="F167" s="14">
        <f t="shared" si="6"/>
        <v>42825</v>
      </c>
      <c r="G167" s="14">
        <v>42860</v>
      </c>
      <c r="H167" s="12">
        <f t="shared" si="7"/>
        <v>35</v>
      </c>
      <c r="I167" s="15">
        <v>2156.96</v>
      </c>
      <c r="J167" s="21">
        <f t="shared" si="8"/>
        <v>75493.600000000006</v>
      </c>
    </row>
    <row r="168" spans="1:10">
      <c r="A168" s="13" t="s">
        <v>14</v>
      </c>
      <c r="B168" s="13" t="s">
        <v>15</v>
      </c>
      <c r="C168" s="13">
        <v>2017</v>
      </c>
      <c r="D168" s="13">
        <v>15061</v>
      </c>
      <c r="E168" s="14">
        <v>42844</v>
      </c>
      <c r="F168" s="14">
        <f t="shared" si="6"/>
        <v>42904</v>
      </c>
      <c r="G168" s="14">
        <v>42860</v>
      </c>
      <c r="H168" s="12">
        <f t="shared" si="7"/>
        <v>-43</v>
      </c>
      <c r="I168" s="15">
        <v>4797.2700000000004</v>
      </c>
      <c r="J168" s="21">
        <f t="shared" si="8"/>
        <v>-206282.61000000002</v>
      </c>
    </row>
    <row r="169" spans="1:10">
      <c r="A169" s="13" t="s">
        <v>14</v>
      </c>
      <c r="B169" s="13" t="s">
        <v>15</v>
      </c>
      <c r="C169" s="13">
        <v>2017</v>
      </c>
      <c r="D169" s="13">
        <v>15254</v>
      </c>
      <c r="E169" s="14">
        <v>42836</v>
      </c>
      <c r="F169" s="14">
        <f t="shared" si="6"/>
        <v>42896</v>
      </c>
      <c r="G169" s="14">
        <v>42860</v>
      </c>
      <c r="H169" s="12">
        <f t="shared" si="7"/>
        <v>-35</v>
      </c>
      <c r="I169" s="15">
        <v>2850.37</v>
      </c>
      <c r="J169" s="21">
        <f t="shared" si="8"/>
        <v>-99762.95</v>
      </c>
    </row>
    <row r="170" spans="1:10">
      <c r="A170" s="13" t="s">
        <v>14</v>
      </c>
      <c r="B170" s="13" t="s">
        <v>15</v>
      </c>
      <c r="C170" s="13">
        <v>2017</v>
      </c>
      <c r="D170" s="13">
        <v>15416</v>
      </c>
      <c r="E170" s="14">
        <v>42844</v>
      </c>
      <c r="F170" s="14">
        <f t="shared" si="6"/>
        <v>42904</v>
      </c>
      <c r="G170" s="14">
        <v>42860</v>
      </c>
      <c r="H170" s="12">
        <f t="shared" si="7"/>
        <v>-43</v>
      </c>
      <c r="I170" s="15">
        <v>4830.59</v>
      </c>
      <c r="J170" s="21">
        <f t="shared" si="8"/>
        <v>-207715.37</v>
      </c>
    </row>
    <row r="171" spans="1:10">
      <c r="A171" s="13" t="s">
        <v>14</v>
      </c>
      <c r="B171" s="13" t="s">
        <v>15</v>
      </c>
      <c r="C171" s="13">
        <v>2017</v>
      </c>
      <c r="D171" s="13">
        <v>16383</v>
      </c>
      <c r="E171" s="14">
        <v>42844</v>
      </c>
      <c r="F171" s="14">
        <f t="shared" si="6"/>
        <v>42904</v>
      </c>
      <c r="G171" s="14">
        <v>42860</v>
      </c>
      <c r="H171" s="12">
        <f t="shared" si="7"/>
        <v>-43</v>
      </c>
      <c r="I171" s="15">
        <v>3705.63</v>
      </c>
      <c r="J171" s="21">
        <f t="shared" si="8"/>
        <v>-159342.09</v>
      </c>
    </row>
    <row r="172" spans="1:10">
      <c r="A172" s="13" t="s">
        <v>162</v>
      </c>
      <c r="B172" s="13" t="s">
        <v>163</v>
      </c>
      <c r="C172" s="13">
        <v>2017</v>
      </c>
      <c r="D172" s="13">
        <v>420</v>
      </c>
      <c r="E172" s="14">
        <v>42766</v>
      </c>
      <c r="F172" s="14">
        <f t="shared" si="6"/>
        <v>42826</v>
      </c>
      <c r="G172" s="14">
        <v>42860</v>
      </c>
      <c r="H172" s="12">
        <f t="shared" si="7"/>
        <v>34</v>
      </c>
      <c r="I172" s="15">
        <v>162.38</v>
      </c>
      <c r="J172" s="21">
        <f t="shared" si="8"/>
        <v>5520.92</v>
      </c>
    </row>
    <row r="173" spans="1:10">
      <c r="A173" s="13" t="s">
        <v>162</v>
      </c>
      <c r="B173" s="13" t="s">
        <v>163</v>
      </c>
      <c r="C173" s="13">
        <v>2017</v>
      </c>
      <c r="D173" s="13">
        <v>421</v>
      </c>
      <c r="E173" s="14">
        <v>42766</v>
      </c>
      <c r="F173" s="14">
        <f t="shared" si="6"/>
        <v>42826</v>
      </c>
      <c r="G173" s="14">
        <v>42860</v>
      </c>
      <c r="H173" s="12">
        <f t="shared" si="7"/>
        <v>34</v>
      </c>
      <c r="I173" s="15">
        <v>1051.52</v>
      </c>
      <c r="J173" s="21">
        <f t="shared" si="8"/>
        <v>35751.68</v>
      </c>
    </row>
    <row r="174" spans="1:10">
      <c r="A174" s="13" t="s">
        <v>164</v>
      </c>
      <c r="B174" s="13" t="s">
        <v>165</v>
      </c>
      <c r="C174" s="13">
        <v>2017</v>
      </c>
      <c r="D174" s="13">
        <v>11175</v>
      </c>
      <c r="E174" s="14">
        <v>42825</v>
      </c>
      <c r="F174" s="14">
        <f t="shared" si="6"/>
        <v>42885</v>
      </c>
      <c r="G174" s="14">
        <v>42860</v>
      </c>
      <c r="H174" s="12">
        <f t="shared" si="7"/>
        <v>-25</v>
      </c>
      <c r="I174" s="15">
        <v>640.87</v>
      </c>
      <c r="J174" s="21">
        <f t="shared" si="8"/>
        <v>-16021.75</v>
      </c>
    </row>
    <row r="175" spans="1:10">
      <c r="A175" s="13" t="s">
        <v>166</v>
      </c>
      <c r="B175" s="13" t="s">
        <v>167</v>
      </c>
      <c r="C175" s="13">
        <v>2017</v>
      </c>
      <c r="D175" s="13">
        <v>700187</v>
      </c>
      <c r="E175" s="14">
        <v>42815</v>
      </c>
      <c r="F175" s="14">
        <f t="shared" si="6"/>
        <v>42875</v>
      </c>
      <c r="G175" s="14">
        <v>42860</v>
      </c>
      <c r="H175" s="12">
        <f t="shared" si="7"/>
        <v>-15</v>
      </c>
      <c r="I175" s="15">
        <v>3397.46</v>
      </c>
      <c r="J175" s="21">
        <f t="shared" si="8"/>
        <v>-50961.9</v>
      </c>
    </row>
    <row r="176" spans="1:10">
      <c r="A176" s="13" t="s">
        <v>168</v>
      </c>
      <c r="B176" s="13" t="s">
        <v>169</v>
      </c>
      <c r="C176" s="13">
        <v>2017</v>
      </c>
      <c r="D176" s="13">
        <v>1525</v>
      </c>
      <c r="E176" s="14">
        <v>42766</v>
      </c>
      <c r="F176" s="14">
        <f t="shared" si="6"/>
        <v>42826</v>
      </c>
      <c r="G176" s="14">
        <v>42860</v>
      </c>
      <c r="H176" s="12">
        <f t="shared" si="7"/>
        <v>34</v>
      </c>
      <c r="I176" s="15">
        <v>42772.59</v>
      </c>
      <c r="J176" s="21">
        <f t="shared" si="8"/>
        <v>1454268.0599999998</v>
      </c>
    </row>
    <row r="177" spans="1:10">
      <c r="A177" s="13" t="s">
        <v>16</v>
      </c>
      <c r="B177" s="13" t="s">
        <v>17</v>
      </c>
      <c r="C177" s="13">
        <v>2017</v>
      </c>
      <c r="D177" s="13">
        <v>3302</v>
      </c>
      <c r="E177" s="14">
        <v>42844</v>
      </c>
      <c r="F177" s="14">
        <f t="shared" si="6"/>
        <v>42904</v>
      </c>
      <c r="G177" s="14">
        <v>42860</v>
      </c>
      <c r="H177" s="12">
        <f t="shared" si="7"/>
        <v>-43</v>
      </c>
      <c r="I177" s="15">
        <v>4421.5</v>
      </c>
      <c r="J177" s="21">
        <f t="shared" si="8"/>
        <v>-190124.5</v>
      </c>
    </row>
    <row r="178" spans="1:10">
      <c r="A178" s="13" t="s">
        <v>16</v>
      </c>
      <c r="B178" s="13" t="s">
        <v>17</v>
      </c>
      <c r="C178" s="13">
        <v>2017</v>
      </c>
      <c r="D178" s="13">
        <v>3320</v>
      </c>
      <c r="E178" s="14">
        <v>42844</v>
      </c>
      <c r="F178" s="14">
        <f t="shared" si="6"/>
        <v>42904</v>
      </c>
      <c r="G178" s="14">
        <v>42860</v>
      </c>
      <c r="H178" s="12">
        <f t="shared" si="7"/>
        <v>-43</v>
      </c>
      <c r="I178" s="15">
        <v>4421.5</v>
      </c>
      <c r="J178" s="21">
        <f t="shared" si="8"/>
        <v>-190124.5</v>
      </c>
    </row>
    <row r="179" spans="1:10">
      <c r="A179" s="13" t="s">
        <v>16</v>
      </c>
      <c r="B179" s="13" t="s">
        <v>17</v>
      </c>
      <c r="C179" s="13">
        <v>2017</v>
      </c>
      <c r="D179" s="13">
        <v>3358</v>
      </c>
      <c r="E179" s="14">
        <v>42844</v>
      </c>
      <c r="F179" s="14">
        <f t="shared" si="6"/>
        <v>42904</v>
      </c>
      <c r="G179" s="14">
        <v>42860</v>
      </c>
      <c r="H179" s="12">
        <f t="shared" si="7"/>
        <v>-43</v>
      </c>
      <c r="I179" s="15">
        <v>4421.5</v>
      </c>
      <c r="J179" s="21">
        <f t="shared" si="8"/>
        <v>-190124.5</v>
      </c>
    </row>
    <row r="180" spans="1:10">
      <c r="A180" s="13" t="s">
        <v>170</v>
      </c>
      <c r="B180" s="13" t="s">
        <v>171</v>
      </c>
      <c r="C180" s="13">
        <v>2017</v>
      </c>
      <c r="D180" s="13">
        <v>9000</v>
      </c>
      <c r="E180" s="14">
        <v>42738</v>
      </c>
      <c r="F180" s="14">
        <f t="shared" si="6"/>
        <v>42798</v>
      </c>
      <c r="G180" s="14">
        <v>42860</v>
      </c>
      <c r="H180" s="12">
        <f t="shared" si="7"/>
        <v>61</v>
      </c>
      <c r="I180" s="15">
        <v>580.48</v>
      </c>
      <c r="J180" s="21">
        <f t="shared" si="8"/>
        <v>35409.279999999999</v>
      </c>
    </row>
    <row r="181" spans="1:10">
      <c r="A181" s="13" t="s">
        <v>172</v>
      </c>
      <c r="B181" s="13" t="s">
        <v>173</v>
      </c>
      <c r="C181" s="13">
        <v>2017</v>
      </c>
      <c r="D181" s="13">
        <v>6</v>
      </c>
      <c r="E181" s="14">
        <v>42746</v>
      </c>
      <c r="F181" s="14">
        <f t="shared" si="6"/>
        <v>42806</v>
      </c>
      <c r="G181" s="14">
        <v>42860</v>
      </c>
      <c r="H181" s="12">
        <f t="shared" si="7"/>
        <v>53</v>
      </c>
      <c r="I181" s="15">
        <v>10124.99</v>
      </c>
      <c r="J181" s="21">
        <f t="shared" si="8"/>
        <v>536624.47</v>
      </c>
    </row>
    <row r="182" spans="1:10">
      <c r="A182" s="13" t="s">
        <v>174</v>
      </c>
      <c r="B182" s="13" t="s">
        <v>175</v>
      </c>
      <c r="C182" s="13">
        <v>2017</v>
      </c>
      <c r="D182" s="13">
        <v>300206</v>
      </c>
      <c r="E182" s="14">
        <v>42766</v>
      </c>
      <c r="F182" s="14">
        <f t="shared" si="6"/>
        <v>42826</v>
      </c>
      <c r="G182" s="14">
        <v>42860</v>
      </c>
      <c r="H182" s="12">
        <f t="shared" si="7"/>
        <v>34</v>
      </c>
      <c r="I182" s="15">
        <v>1993.6</v>
      </c>
      <c r="J182" s="21">
        <f t="shared" si="8"/>
        <v>67782.399999999994</v>
      </c>
    </row>
    <row r="183" spans="1:10">
      <c r="A183" s="13" t="s">
        <v>174</v>
      </c>
      <c r="B183" s="13" t="s">
        <v>175</v>
      </c>
      <c r="C183" s="13">
        <v>2017</v>
      </c>
      <c r="D183" s="13">
        <v>300222</v>
      </c>
      <c r="E183" s="14">
        <v>42766</v>
      </c>
      <c r="F183" s="14">
        <f t="shared" si="6"/>
        <v>42826</v>
      </c>
      <c r="G183" s="14">
        <v>42860</v>
      </c>
      <c r="H183" s="12">
        <f t="shared" si="7"/>
        <v>34</v>
      </c>
      <c r="I183" s="15">
        <v>238.27</v>
      </c>
      <c r="J183" s="21">
        <f t="shared" si="8"/>
        <v>8101.18</v>
      </c>
    </row>
    <row r="184" spans="1:10">
      <c r="A184" s="13" t="s">
        <v>174</v>
      </c>
      <c r="B184" s="13" t="s">
        <v>175</v>
      </c>
      <c r="C184" s="13">
        <v>2017</v>
      </c>
      <c r="D184" s="13">
        <v>600138</v>
      </c>
      <c r="E184" s="14">
        <v>42766</v>
      </c>
      <c r="F184" s="14">
        <f t="shared" si="6"/>
        <v>42826</v>
      </c>
      <c r="G184" s="14">
        <v>42860</v>
      </c>
      <c r="H184" s="12">
        <f t="shared" si="7"/>
        <v>34</v>
      </c>
      <c r="I184" s="15">
        <v>1380.1</v>
      </c>
      <c r="J184" s="21">
        <f t="shared" si="8"/>
        <v>46923.399999999994</v>
      </c>
    </row>
    <row r="185" spans="1:10">
      <c r="A185" s="13" t="s">
        <v>176</v>
      </c>
      <c r="B185" s="13" t="s">
        <v>177</v>
      </c>
      <c r="C185" s="13">
        <v>2017</v>
      </c>
      <c r="D185" s="13">
        <v>200013</v>
      </c>
      <c r="E185" s="14">
        <v>42766</v>
      </c>
      <c r="F185" s="14">
        <f t="shared" si="6"/>
        <v>42826</v>
      </c>
      <c r="G185" s="14">
        <v>42860</v>
      </c>
      <c r="H185" s="12">
        <f t="shared" si="7"/>
        <v>34</v>
      </c>
      <c r="I185" s="15">
        <v>15776.22</v>
      </c>
      <c r="J185" s="21">
        <f t="shared" si="8"/>
        <v>536391.48</v>
      </c>
    </row>
    <row r="186" spans="1:10">
      <c r="A186" s="13" t="s">
        <v>178</v>
      </c>
      <c r="B186" s="13" t="s">
        <v>179</v>
      </c>
      <c r="C186" s="13">
        <v>2017</v>
      </c>
      <c r="D186" s="13">
        <v>396</v>
      </c>
      <c r="E186" s="14">
        <v>42753</v>
      </c>
      <c r="F186" s="14">
        <f t="shared" si="6"/>
        <v>42813</v>
      </c>
      <c r="G186" s="14">
        <v>42860</v>
      </c>
      <c r="H186" s="12">
        <f t="shared" si="7"/>
        <v>46</v>
      </c>
      <c r="I186" s="15">
        <v>2379</v>
      </c>
      <c r="J186" s="21">
        <f t="shared" si="8"/>
        <v>109434</v>
      </c>
    </row>
    <row r="187" spans="1:10">
      <c r="A187" s="13" t="s">
        <v>178</v>
      </c>
      <c r="B187" s="13" t="s">
        <v>179</v>
      </c>
      <c r="C187" s="13">
        <v>2017</v>
      </c>
      <c r="D187" s="13">
        <v>394</v>
      </c>
      <c r="E187" s="14">
        <v>42753</v>
      </c>
      <c r="F187" s="14">
        <f t="shared" si="6"/>
        <v>42813</v>
      </c>
      <c r="G187" s="14">
        <v>42860</v>
      </c>
      <c r="H187" s="12">
        <f t="shared" si="7"/>
        <v>46</v>
      </c>
      <c r="I187" s="15">
        <v>2413.4699999999998</v>
      </c>
      <c r="J187" s="21">
        <f t="shared" si="8"/>
        <v>111019.62</v>
      </c>
    </row>
    <row r="188" spans="1:10">
      <c r="A188" s="13" t="s">
        <v>178</v>
      </c>
      <c r="B188" s="13" t="s">
        <v>179</v>
      </c>
      <c r="C188" s="13">
        <v>2017</v>
      </c>
      <c r="D188" s="13">
        <v>395</v>
      </c>
      <c r="E188" s="14">
        <v>42753</v>
      </c>
      <c r="F188" s="14">
        <f t="shared" si="6"/>
        <v>42813</v>
      </c>
      <c r="G188" s="14">
        <v>42860</v>
      </c>
      <c r="H188" s="12">
        <f t="shared" si="7"/>
        <v>46</v>
      </c>
      <c r="I188" s="15">
        <v>3003.64</v>
      </c>
      <c r="J188" s="21">
        <f t="shared" si="8"/>
        <v>138167.44</v>
      </c>
    </row>
    <row r="189" spans="1:10">
      <c r="A189" s="13" t="s">
        <v>178</v>
      </c>
      <c r="B189" s="13" t="s">
        <v>179</v>
      </c>
      <c r="C189" s="13">
        <v>2017</v>
      </c>
      <c r="D189" s="13">
        <v>1266</v>
      </c>
      <c r="E189" s="14">
        <v>42766</v>
      </c>
      <c r="F189" s="14">
        <f t="shared" si="6"/>
        <v>42826</v>
      </c>
      <c r="G189" s="14">
        <v>42860</v>
      </c>
      <c r="H189" s="12">
        <f t="shared" si="7"/>
        <v>34</v>
      </c>
      <c r="I189" s="15">
        <v>683.2</v>
      </c>
      <c r="J189" s="21">
        <f t="shared" si="8"/>
        <v>23228.800000000003</v>
      </c>
    </row>
    <row r="190" spans="1:10">
      <c r="A190" s="13" t="s">
        <v>180</v>
      </c>
      <c r="B190" s="13" t="s">
        <v>181</v>
      </c>
      <c r="C190" s="13">
        <v>2017</v>
      </c>
      <c r="D190" s="13">
        <v>60</v>
      </c>
      <c r="E190" s="14">
        <v>42766</v>
      </c>
      <c r="F190" s="14">
        <f t="shared" si="6"/>
        <v>42826</v>
      </c>
      <c r="G190" s="14">
        <v>42860</v>
      </c>
      <c r="H190" s="12">
        <f t="shared" si="7"/>
        <v>34</v>
      </c>
      <c r="I190" s="15">
        <v>515.37</v>
      </c>
      <c r="J190" s="21">
        <f t="shared" si="8"/>
        <v>17522.580000000002</v>
      </c>
    </row>
    <row r="191" spans="1:10">
      <c r="A191" s="13" t="s">
        <v>182</v>
      </c>
      <c r="B191" s="13" t="s">
        <v>183</v>
      </c>
      <c r="C191" s="13">
        <v>2017</v>
      </c>
      <c r="D191" s="13">
        <v>16</v>
      </c>
      <c r="E191" s="14">
        <v>42758</v>
      </c>
      <c r="F191" s="14">
        <f t="shared" si="6"/>
        <v>42818</v>
      </c>
      <c r="G191" s="14">
        <v>42860</v>
      </c>
      <c r="H191" s="12">
        <f t="shared" si="7"/>
        <v>41</v>
      </c>
      <c r="I191" s="15">
        <v>3058.93</v>
      </c>
      <c r="J191" s="21">
        <f t="shared" si="8"/>
        <v>125416.12999999999</v>
      </c>
    </row>
    <row r="192" spans="1:10">
      <c r="A192" s="13" t="s">
        <v>184</v>
      </c>
      <c r="B192" s="13" t="s">
        <v>185</v>
      </c>
      <c r="C192" s="13">
        <v>2017</v>
      </c>
      <c r="D192" s="13">
        <v>9324</v>
      </c>
      <c r="E192" s="14">
        <v>42758</v>
      </c>
      <c r="F192" s="14">
        <f t="shared" si="6"/>
        <v>42818</v>
      </c>
      <c r="G192" s="14">
        <v>42860</v>
      </c>
      <c r="H192" s="12">
        <f t="shared" si="7"/>
        <v>41</v>
      </c>
      <c r="I192" s="15">
        <v>10952.14</v>
      </c>
      <c r="J192" s="21">
        <f t="shared" si="8"/>
        <v>449037.74</v>
      </c>
    </row>
    <row r="193" spans="1:10">
      <c r="A193" s="13" t="s">
        <v>186</v>
      </c>
      <c r="B193" s="13" t="s">
        <v>187</v>
      </c>
      <c r="C193" s="13">
        <v>2017</v>
      </c>
      <c r="D193" s="13">
        <v>40462</v>
      </c>
      <c r="E193" s="14">
        <v>42744</v>
      </c>
      <c r="F193" s="14">
        <f t="shared" si="6"/>
        <v>42804</v>
      </c>
      <c r="G193" s="14">
        <v>42860</v>
      </c>
      <c r="H193" s="12">
        <f t="shared" si="7"/>
        <v>55</v>
      </c>
      <c r="I193" s="15">
        <v>2491.91</v>
      </c>
      <c r="J193" s="21">
        <f t="shared" si="8"/>
        <v>137055.04999999999</v>
      </c>
    </row>
    <row r="194" spans="1:10">
      <c r="A194" s="13" t="s">
        <v>186</v>
      </c>
      <c r="B194" s="13" t="s">
        <v>187</v>
      </c>
      <c r="C194" s="13">
        <v>2017</v>
      </c>
      <c r="D194" s="13">
        <v>940996</v>
      </c>
      <c r="E194" s="14">
        <v>42755</v>
      </c>
      <c r="F194" s="14">
        <f t="shared" si="6"/>
        <v>42815</v>
      </c>
      <c r="G194" s="14">
        <v>42860</v>
      </c>
      <c r="H194" s="12">
        <f t="shared" si="7"/>
        <v>44</v>
      </c>
      <c r="I194" s="15">
        <v>869.62</v>
      </c>
      <c r="J194" s="21">
        <f t="shared" si="8"/>
        <v>38263.279999999999</v>
      </c>
    </row>
    <row r="195" spans="1:10">
      <c r="A195" s="13" t="s">
        <v>186</v>
      </c>
      <c r="B195" s="13" t="s">
        <v>187</v>
      </c>
      <c r="C195" s="13">
        <v>2017</v>
      </c>
      <c r="D195" s="13">
        <v>940461</v>
      </c>
      <c r="E195" s="14">
        <v>42744</v>
      </c>
      <c r="F195" s="14">
        <f t="shared" ref="F195:F258" si="9">E195+60</f>
        <v>42804</v>
      </c>
      <c r="G195" s="14">
        <v>42860</v>
      </c>
      <c r="H195" s="12">
        <f t="shared" ref="H195:H258" si="10">DAYS360(F195,G195)</f>
        <v>55</v>
      </c>
      <c r="I195" s="15">
        <v>12.2</v>
      </c>
      <c r="J195" s="21">
        <f t="shared" ref="J195:J258" si="11">I195*H195</f>
        <v>671</v>
      </c>
    </row>
    <row r="196" spans="1:10">
      <c r="A196" s="13" t="s">
        <v>186</v>
      </c>
      <c r="B196" s="13" t="s">
        <v>187</v>
      </c>
      <c r="C196" s="13">
        <v>2017</v>
      </c>
      <c r="D196" s="13">
        <v>941085</v>
      </c>
      <c r="E196" s="14">
        <v>42758</v>
      </c>
      <c r="F196" s="14">
        <f t="shared" si="9"/>
        <v>42818</v>
      </c>
      <c r="G196" s="14">
        <v>42860</v>
      </c>
      <c r="H196" s="12">
        <f t="shared" si="10"/>
        <v>41</v>
      </c>
      <c r="I196" s="15">
        <v>760.06</v>
      </c>
      <c r="J196" s="21">
        <f t="shared" si="11"/>
        <v>31162.46</v>
      </c>
    </row>
    <row r="197" spans="1:10">
      <c r="A197" s="13" t="s">
        <v>188</v>
      </c>
      <c r="B197" s="13" t="s">
        <v>189</v>
      </c>
      <c r="C197" s="13">
        <v>2017</v>
      </c>
      <c r="D197" s="13">
        <v>34</v>
      </c>
      <c r="E197" s="14">
        <v>42766</v>
      </c>
      <c r="F197" s="14">
        <f t="shared" si="9"/>
        <v>42826</v>
      </c>
      <c r="G197" s="14">
        <v>42860</v>
      </c>
      <c r="H197" s="12">
        <f t="shared" si="10"/>
        <v>34</v>
      </c>
      <c r="I197" s="15">
        <v>151.28</v>
      </c>
      <c r="J197" s="21">
        <f t="shared" si="11"/>
        <v>5143.5200000000004</v>
      </c>
    </row>
    <row r="198" spans="1:10">
      <c r="A198" s="13" t="s">
        <v>190</v>
      </c>
      <c r="B198" s="13" t="s">
        <v>191</v>
      </c>
      <c r="C198" s="13">
        <v>2017</v>
      </c>
      <c r="D198" s="13">
        <v>1</v>
      </c>
      <c r="E198" s="14">
        <v>42766</v>
      </c>
      <c r="F198" s="14">
        <f t="shared" si="9"/>
        <v>42826</v>
      </c>
      <c r="G198" s="14">
        <v>42860</v>
      </c>
      <c r="H198" s="12">
        <f t="shared" si="10"/>
        <v>34</v>
      </c>
      <c r="I198" s="15">
        <v>1607.35</v>
      </c>
      <c r="J198" s="21">
        <f t="shared" si="11"/>
        <v>54649.899999999994</v>
      </c>
    </row>
    <row r="199" spans="1:10">
      <c r="A199" s="13" t="s">
        <v>192</v>
      </c>
      <c r="B199" s="13" t="s">
        <v>193</v>
      </c>
      <c r="C199" s="13">
        <v>2017</v>
      </c>
      <c r="D199" s="13">
        <v>1268</v>
      </c>
      <c r="E199" s="14">
        <v>42752</v>
      </c>
      <c r="F199" s="14">
        <f t="shared" si="9"/>
        <v>42812</v>
      </c>
      <c r="G199" s="14">
        <v>42860</v>
      </c>
      <c r="H199" s="12">
        <f t="shared" si="10"/>
        <v>47</v>
      </c>
      <c r="I199" s="15">
        <v>215.21</v>
      </c>
      <c r="J199" s="21">
        <f t="shared" si="11"/>
        <v>10114.870000000001</v>
      </c>
    </row>
    <row r="200" spans="1:10">
      <c r="A200" s="13" t="s">
        <v>192</v>
      </c>
      <c r="B200" s="13" t="s">
        <v>193</v>
      </c>
      <c r="C200" s="13">
        <v>2017</v>
      </c>
      <c r="D200" s="13">
        <v>1269</v>
      </c>
      <c r="E200" s="14">
        <v>42752</v>
      </c>
      <c r="F200" s="14">
        <f t="shared" si="9"/>
        <v>42812</v>
      </c>
      <c r="G200" s="14">
        <v>42860</v>
      </c>
      <c r="H200" s="12">
        <f t="shared" si="10"/>
        <v>47</v>
      </c>
      <c r="I200" s="15">
        <v>27.25</v>
      </c>
      <c r="J200" s="21">
        <f t="shared" si="11"/>
        <v>1280.75</v>
      </c>
    </row>
    <row r="201" spans="1:10">
      <c r="A201" s="13" t="s">
        <v>194</v>
      </c>
      <c r="B201" s="13" t="s">
        <v>195</v>
      </c>
      <c r="C201" s="13">
        <v>2017</v>
      </c>
      <c r="D201" s="13">
        <v>13</v>
      </c>
      <c r="E201" s="14">
        <v>42766</v>
      </c>
      <c r="F201" s="14">
        <f t="shared" si="9"/>
        <v>42826</v>
      </c>
      <c r="G201" s="14">
        <v>42860</v>
      </c>
      <c r="H201" s="12">
        <f t="shared" si="10"/>
        <v>34</v>
      </c>
      <c r="I201" s="15">
        <v>579.5</v>
      </c>
      <c r="J201" s="21">
        <f t="shared" si="11"/>
        <v>19703</v>
      </c>
    </row>
    <row r="202" spans="1:10">
      <c r="A202" s="13" t="s">
        <v>196</v>
      </c>
      <c r="B202" s="13" t="s">
        <v>197</v>
      </c>
      <c r="C202" s="13">
        <v>2017</v>
      </c>
      <c r="D202" s="13">
        <v>17</v>
      </c>
      <c r="E202" s="14">
        <v>42766</v>
      </c>
      <c r="F202" s="14">
        <f t="shared" si="9"/>
        <v>42826</v>
      </c>
      <c r="G202" s="14">
        <v>42860</v>
      </c>
      <c r="H202" s="12">
        <f t="shared" si="10"/>
        <v>34</v>
      </c>
      <c r="I202" s="15">
        <v>25154.18</v>
      </c>
      <c r="J202" s="21">
        <f t="shared" si="11"/>
        <v>855242.12</v>
      </c>
    </row>
    <row r="203" spans="1:10">
      <c r="A203" s="13" t="s">
        <v>198</v>
      </c>
      <c r="B203" s="13" t="s">
        <v>199</v>
      </c>
      <c r="C203" s="13">
        <v>2017</v>
      </c>
      <c r="D203" s="13">
        <v>18</v>
      </c>
      <c r="E203" s="14">
        <v>42744</v>
      </c>
      <c r="F203" s="14">
        <f t="shared" si="9"/>
        <v>42804</v>
      </c>
      <c r="G203" s="14">
        <v>42860</v>
      </c>
      <c r="H203" s="12">
        <f t="shared" si="10"/>
        <v>55</v>
      </c>
      <c r="I203" s="15">
        <v>245.61</v>
      </c>
      <c r="J203" s="21">
        <f t="shared" si="11"/>
        <v>13508.550000000001</v>
      </c>
    </row>
    <row r="204" spans="1:10">
      <c r="A204" s="13" t="s">
        <v>198</v>
      </c>
      <c r="B204" s="13" t="s">
        <v>199</v>
      </c>
      <c r="C204" s="13">
        <v>2017</v>
      </c>
      <c r="D204" s="13">
        <v>23</v>
      </c>
      <c r="E204" s="14">
        <v>42744</v>
      </c>
      <c r="F204" s="14">
        <f t="shared" si="9"/>
        <v>42804</v>
      </c>
      <c r="G204" s="14">
        <v>42860</v>
      </c>
      <c r="H204" s="12">
        <f t="shared" si="10"/>
        <v>55</v>
      </c>
      <c r="I204" s="15">
        <v>207.29</v>
      </c>
      <c r="J204" s="21">
        <f t="shared" si="11"/>
        <v>11400.949999999999</v>
      </c>
    </row>
    <row r="205" spans="1:10">
      <c r="A205" s="13" t="s">
        <v>198</v>
      </c>
      <c r="B205" s="13" t="s">
        <v>199</v>
      </c>
      <c r="C205" s="13">
        <v>2017</v>
      </c>
      <c r="D205" s="13">
        <v>77</v>
      </c>
      <c r="E205" s="14">
        <v>42753</v>
      </c>
      <c r="F205" s="14">
        <f t="shared" si="9"/>
        <v>42813</v>
      </c>
      <c r="G205" s="14">
        <v>42860</v>
      </c>
      <c r="H205" s="12">
        <f t="shared" si="10"/>
        <v>46</v>
      </c>
      <c r="I205" s="15">
        <v>271.16000000000003</v>
      </c>
      <c r="J205" s="21">
        <f t="shared" si="11"/>
        <v>12473.36</v>
      </c>
    </row>
    <row r="206" spans="1:10">
      <c r="A206" s="13" t="s">
        <v>198</v>
      </c>
      <c r="B206" s="13" t="s">
        <v>199</v>
      </c>
      <c r="C206" s="13">
        <v>2017</v>
      </c>
      <c r="D206" s="13">
        <v>87</v>
      </c>
      <c r="E206" s="14">
        <v>42753</v>
      </c>
      <c r="F206" s="14">
        <f t="shared" si="9"/>
        <v>42813</v>
      </c>
      <c r="G206" s="14">
        <v>42860</v>
      </c>
      <c r="H206" s="12">
        <f t="shared" si="10"/>
        <v>46</v>
      </c>
      <c r="I206" s="15">
        <v>245.67</v>
      </c>
      <c r="J206" s="21">
        <f t="shared" si="11"/>
        <v>11300.82</v>
      </c>
    </row>
    <row r="207" spans="1:10">
      <c r="A207" s="13" t="s">
        <v>198</v>
      </c>
      <c r="B207" s="13" t="s">
        <v>199</v>
      </c>
      <c r="C207" s="13">
        <v>2017</v>
      </c>
      <c r="D207" s="13">
        <v>134</v>
      </c>
      <c r="E207" s="14">
        <v>42765</v>
      </c>
      <c r="F207" s="14">
        <f t="shared" si="9"/>
        <v>42825</v>
      </c>
      <c r="G207" s="14">
        <v>42860</v>
      </c>
      <c r="H207" s="12">
        <f t="shared" si="10"/>
        <v>35</v>
      </c>
      <c r="I207" s="15">
        <v>245.61</v>
      </c>
      <c r="J207" s="21">
        <f t="shared" si="11"/>
        <v>8596.35</v>
      </c>
    </row>
    <row r="208" spans="1:10">
      <c r="A208" s="13" t="s">
        <v>198</v>
      </c>
      <c r="B208" s="13" t="s">
        <v>199</v>
      </c>
      <c r="C208" s="13">
        <v>2017</v>
      </c>
      <c r="D208" s="13">
        <v>152</v>
      </c>
      <c r="E208" s="14">
        <v>42765</v>
      </c>
      <c r="F208" s="14">
        <f t="shared" si="9"/>
        <v>42825</v>
      </c>
      <c r="G208" s="14">
        <v>42860</v>
      </c>
      <c r="H208" s="12">
        <f t="shared" si="10"/>
        <v>35</v>
      </c>
      <c r="I208" s="15">
        <v>207.29</v>
      </c>
      <c r="J208" s="21">
        <f t="shared" si="11"/>
        <v>7255.15</v>
      </c>
    </row>
    <row r="209" spans="1:10">
      <c r="A209" s="13" t="s">
        <v>198</v>
      </c>
      <c r="B209" s="13" t="s">
        <v>199</v>
      </c>
      <c r="C209" s="13">
        <v>2017</v>
      </c>
      <c r="D209" s="13">
        <v>179</v>
      </c>
      <c r="E209" s="14">
        <v>42765</v>
      </c>
      <c r="F209" s="14">
        <f t="shared" si="9"/>
        <v>42825</v>
      </c>
      <c r="G209" s="14">
        <v>42860</v>
      </c>
      <c r="H209" s="12">
        <f t="shared" si="10"/>
        <v>35</v>
      </c>
      <c r="I209" s="15">
        <v>245.61</v>
      </c>
      <c r="J209" s="21">
        <f t="shared" si="11"/>
        <v>8596.35</v>
      </c>
    </row>
    <row r="210" spans="1:10">
      <c r="A210" s="13" t="s">
        <v>198</v>
      </c>
      <c r="B210" s="13" t="s">
        <v>199</v>
      </c>
      <c r="C210" s="13">
        <v>2017</v>
      </c>
      <c r="D210" s="13">
        <v>191</v>
      </c>
      <c r="E210" s="14">
        <v>42765</v>
      </c>
      <c r="F210" s="14">
        <f t="shared" si="9"/>
        <v>42825</v>
      </c>
      <c r="G210" s="14">
        <v>42860</v>
      </c>
      <c r="H210" s="12">
        <f t="shared" si="10"/>
        <v>35</v>
      </c>
      <c r="I210" s="15">
        <v>232.84</v>
      </c>
      <c r="J210" s="21">
        <f t="shared" si="11"/>
        <v>8149.4000000000005</v>
      </c>
    </row>
    <row r="211" spans="1:10">
      <c r="A211" s="13" t="s">
        <v>198</v>
      </c>
      <c r="B211" s="13" t="s">
        <v>199</v>
      </c>
      <c r="C211" s="13">
        <v>2017</v>
      </c>
      <c r="D211" s="13">
        <v>265</v>
      </c>
      <c r="E211" s="14">
        <v>42765</v>
      </c>
      <c r="F211" s="14">
        <f t="shared" si="9"/>
        <v>42825</v>
      </c>
      <c r="G211" s="14">
        <v>42860</v>
      </c>
      <c r="H211" s="12">
        <f t="shared" si="10"/>
        <v>35</v>
      </c>
      <c r="I211" s="15">
        <v>245.61</v>
      </c>
      <c r="J211" s="21">
        <f t="shared" si="11"/>
        <v>8596.35</v>
      </c>
    </row>
    <row r="212" spans="1:10">
      <c r="A212" s="13" t="s">
        <v>198</v>
      </c>
      <c r="B212" s="13" t="s">
        <v>199</v>
      </c>
      <c r="C212" s="13">
        <v>2017</v>
      </c>
      <c r="D212" s="13">
        <v>274</v>
      </c>
      <c r="E212" s="14">
        <v>42766</v>
      </c>
      <c r="F212" s="14">
        <f t="shared" si="9"/>
        <v>42826</v>
      </c>
      <c r="G212" s="14">
        <v>42860</v>
      </c>
      <c r="H212" s="12">
        <f t="shared" si="10"/>
        <v>34</v>
      </c>
      <c r="I212" s="15">
        <v>207.29</v>
      </c>
      <c r="J212" s="21">
        <f t="shared" si="11"/>
        <v>7047.86</v>
      </c>
    </row>
    <row r="213" spans="1:10">
      <c r="A213" s="13" t="s">
        <v>200</v>
      </c>
      <c r="B213" s="13" t="s">
        <v>201</v>
      </c>
      <c r="C213" s="13">
        <v>2017</v>
      </c>
      <c r="D213" s="13">
        <v>1261</v>
      </c>
      <c r="E213" s="14">
        <v>42747</v>
      </c>
      <c r="F213" s="14">
        <f t="shared" si="9"/>
        <v>42807</v>
      </c>
      <c r="G213" s="14">
        <v>42860</v>
      </c>
      <c r="H213" s="12">
        <f t="shared" si="10"/>
        <v>52</v>
      </c>
      <c r="I213" s="15">
        <v>102.5</v>
      </c>
      <c r="J213" s="21">
        <f t="shared" si="11"/>
        <v>5330</v>
      </c>
    </row>
    <row r="214" spans="1:10">
      <c r="A214" s="13" t="s">
        <v>200</v>
      </c>
      <c r="B214" s="13" t="s">
        <v>201</v>
      </c>
      <c r="C214" s="13">
        <v>2017</v>
      </c>
      <c r="D214" s="13">
        <v>1279</v>
      </c>
      <c r="E214" s="14">
        <v>42765</v>
      </c>
      <c r="F214" s="14">
        <f t="shared" si="9"/>
        <v>42825</v>
      </c>
      <c r="G214" s="14">
        <v>42860</v>
      </c>
      <c r="H214" s="12">
        <f t="shared" si="10"/>
        <v>35</v>
      </c>
      <c r="I214" s="15">
        <v>205</v>
      </c>
      <c r="J214" s="21">
        <f t="shared" si="11"/>
        <v>7175</v>
      </c>
    </row>
    <row r="215" spans="1:10">
      <c r="A215" s="13" t="s">
        <v>200</v>
      </c>
      <c r="B215" s="13" t="s">
        <v>201</v>
      </c>
      <c r="C215" s="13">
        <v>2017</v>
      </c>
      <c r="D215" s="13">
        <v>1260</v>
      </c>
      <c r="E215" s="14">
        <v>42747</v>
      </c>
      <c r="F215" s="14">
        <f t="shared" si="9"/>
        <v>42807</v>
      </c>
      <c r="G215" s="14">
        <v>42860</v>
      </c>
      <c r="H215" s="12">
        <f t="shared" si="10"/>
        <v>52</v>
      </c>
      <c r="I215" s="15">
        <v>475</v>
      </c>
      <c r="J215" s="21">
        <f t="shared" si="11"/>
        <v>24700</v>
      </c>
    </row>
    <row r="216" spans="1:10">
      <c r="A216" s="13" t="s">
        <v>200</v>
      </c>
      <c r="B216" s="13" t="s">
        <v>201</v>
      </c>
      <c r="C216" s="13">
        <v>2017</v>
      </c>
      <c r="D216" s="13">
        <v>1270</v>
      </c>
      <c r="E216" s="14">
        <v>42754</v>
      </c>
      <c r="F216" s="14">
        <f t="shared" si="9"/>
        <v>42814</v>
      </c>
      <c r="G216" s="14">
        <v>42860</v>
      </c>
      <c r="H216" s="12">
        <f t="shared" si="10"/>
        <v>45</v>
      </c>
      <c r="I216" s="15">
        <v>388</v>
      </c>
      <c r="J216" s="21">
        <f t="shared" si="11"/>
        <v>17460</v>
      </c>
    </row>
    <row r="217" spans="1:10">
      <c r="A217" s="13" t="s">
        <v>202</v>
      </c>
      <c r="B217" s="13" t="s">
        <v>203</v>
      </c>
      <c r="C217" s="13">
        <v>2017</v>
      </c>
      <c r="D217" s="13">
        <v>8</v>
      </c>
      <c r="E217" s="14">
        <v>42766</v>
      </c>
      <c r="F217" s="14">
        <f t="shared" si="9"/>
        <v>42826</v>
      </c>
      <c r="G217" s="14">
        <v>42860</v>
      </c>
      <c r="H217" s="12">
        <f t="shared" si="10"/>
        <v>34</v>
      </c>
      <c r="I217" s="15">
        <v>258.64</v>
      </c>
      <c r="J217" s="21">
        <f t="shared" si="11"/>
        <v>8793.76</v>
      </c>
    </row>
    <row r="218" spans="1:10">
      <c r="A218" s="13" t="s">
        <v>202</v>
      </c>
      <c r="B218" s="13" t="s">
        <v>203</v>
      </c>
      <c r="C218" s="13">
        <v>2017</v>
      </c>
      <c r="D218" s="13">
        <v>7</v>
      </c>
      <c r="E218" s="14">
        <v>42766</v>
      </c>
      <c r="F218" s="14">
        <f t="shared" si="9"/>
        <v>42826</v>
      </c>
      <c r="G218" s="14">
        <v>42860</v>
      </c>
      <c r="H218" s="12">
        <f t="shared" si="10"/>
        <v>34</v>
      </c>
      <c r="I218" s="15">
        <v>378.2</v>
      </c>
      <c r="J218" s="21">
        <f t="shared" si="11"/>
        <v>12858.8</v>
      </c>
    </row>
    <row r="219" spans="1:10">
      <c r="A219" s="13" t="s">
        <v>202</v>
      </c>
      <c r="B219" s="13" t="s">
        <v>203</v>
      </c>
      <c r="C219" s="13">
        <v>2017</v>
      </c>
      <c r="D219" s="13">
        <v>9</v>
      </c>
      <c r="E219" s="14">
        <v>42766</v>
      </c>
      <c r="F219" s="14">
        <f t="shared" si="9"/>
        <v>42826</v>
      </c>
      <c r="G219" s="14">
        <v>42860</v>
      </c>
      <c r="H219" s="12">
        <f t="shared" si="10"/>
        <v>34</v>
      </c>
      <c r="I219" s="15">
        <v>915</v>
      </c>
      <c r="J219" s="21">
        <f t="shared" si="11"/>
        <v>31110</v>
      </c>
    </row>
    <row r="220" spans="1:10">
      <c r="A220" s="13" t="s">
        <v>204</v>
      </c>
      <c r="B220" s="13" t="s">
        <v>205</v>
      </c>
      <c r="C220" s="13">
        <v>2017</v>
      </c>
      <c r="D220" s="13">
        <v>5903</v>
      </c>
      <c r="E220" s="14">
        <v>42759</v>
      </c>
      <c r="F220" s="14">
        <f t="shared" si="9"/>
        <v>42819</v>
      </c>
      <c r="G220" s="14">
        <v>42860</v>
      </c>
      <c r="H220" s="12">
        <f t="shared" si="10"/>
        <v>40</v>
      </c>
      <c r="I220" s="15">
        <v>854</v>
      </c>
      <c r="J220" s="21">
        <f t="shared" si="11"/>
        <v>34160</v>
      </c>
    </row>
    <row r="221" spans="1:10">
      <c r="A221" s="13" t="s">
        <v>206</v>
      </c>
      <c r="B221" s="13" t="s">
        <v>207</v>
      </c>
      <c r="C221" s="13">
        <v>2017</v>
      </c>
      <c r="D221" s="13">
        <v>500143</v>
      </c>
      <c r="E221" s="14">
        <v>42766</v>
      </c>
      <c r="F221" s="14">
        <f t="shared" si="9"/>
        <v>42826</v>
      </c>
      <c r="G221" s="14">
        <v>42860</v>
      </c>
      <c r="H221" s="12">
        <f t="shared" si="10"/>
        <v>34</v>
      </c>
      <c r="I221" s="15">
        <v>104.53</v>
      </c>
      <c r="J221" s="21">
        <f t="shared" si="11"/>
        <v>3554.02</v>
      </c>
    </row>
    <row r="222" spans="1:10">
      <c r="A222" s="13" t="s">
        <v>206</v>
      </c>
      <c r="B222" s="13" t="s">
        <v>207</v>
      </c>
      <c r="C222" s="13">
        <v>2017</v>
      </c>
      <c r="D222" s="13">
        <v>500318</v>
      </c>
      <c r="E222" s="14">
        <v>42766</v>
      </c>
      <c r="F222" s="14">
        <f t="shared" si="9"/>
        <v>42826</v>
      </c>
      <c r="G222" s="14">
        <v>42860</v>
      </c>
      <c r="H222" s="12">
        <f t="shared" si="10"/>
        <v>34</v>
      </c>
      <c r="I222" s="15">
        <v>642.30999999999995</v>
      </c>
      <c r="J222" s="21">
        <f t="shared" si="11"/>
        <v>21838.539999999997</v>
      </c>
    </row>
    <row r="223" spans="1:10">
      <c r="A223" s="13" t="s">
        <v>206</v>
      </c>
      <c r="B223" s="13" t="s">
        <v>207</v>
      </c>
      <c r="C223" s="13">
        <v>2017</v>
      </c>
      <c r="D223" s="13">
        <v>500319</v>
      </c>
      <c r="E223" s="14">
        <v>42766</v>
      </c>
      <c r="F223" s="14">
        <f t="shared" si="9"/>
        <v>42826</v>
      </c>
      <c r="G223" s="14">
        <v>42860</v>
      </c>
      <c r="H223" s="12">
        <f t="shared" si="10"/>
        <v>34</v>
      </c>
      <c r="I223" s="15">
        <v>54.9</v>
      </c>
      <c r="J223" s="21">
        <f t="shared" si="11"/>
        <v>1866.6</v>
      </c>
    </row>
    <row r="224" spans="1:10">
      <c r="A224" s="13" t="s">
        <v>206</v>
      </c>
      <c r="B224" s="13" t="s">
        <v>207</v>
      </c>
      <c r="C224" s="13">
        <v>2017</v>
      </c>
      <c r="D224" s="13">
        <v>500321</v>
      </c>
      <c r="E224" s="14">
        <v>42766</v>
      </c>
      <c r="F224" s="14">
        <f t="shared" si="9"/>
        <v>42826</v>
      </c>
      <c r="G224" s="14">
        <v>42860</v>
      </c>
      <c r="H224" s="12">
        <f t="shared" si="10"/>
        <v>34</v>
      </c>
      <c r="I224" s="15">
        <v>574.86</v>
      </c>
      <c r="J224" s="21">
        <f t="shared" si="11"/>
        <v>19545.240000000002</v>
      </c>
    </row>
    <row r="225" spans="1:10">
      <c r="A225" s="13" t="s">
        <v>206</v>
      </c>
      <c r="B225" s="13" t="s">
        <v>207</v>
      </c>
      <c r="C225" s="13">
        <v>2017</v>
      </c>
      <c r="D225" s="13">
        <v>500322</v>
      </c>
      <c r="E225" s="14">
        <v>42766</v>
      </c>
      <c r="F225" s="14">
        <f t="shared" si="9"/>
        <v>42826</v>
      </c>
      <c r="G225" s="14">
        <v>42860</v>
      </c>
      <c r="H225" s="12">
        <f t="shared" si="10"/>
        <v>34</v>
      </c>
      <c r="I225" s="15">
        <v>44.41</v>
      </c>
      <c r="J225" s="21">
        <f t="shared" si="11"/>
        <v>1509.9399999999998</v>
      </c>
    </row>
    <row r="226" spans="1:10">
      <c r="A226" s="13" t="s">
        <v>208</v>
      </c>
      <c r="B226" s="13" t="s">
        <v>209</v>
      </c>
      <c r="C226" s="13">
        <v>2017</v>
      </c>
      <c r="D226" s="13">
        <v>77007</v>
      </c>
      <c r="E226" s="14">
        <v>42766</v>
      </c>
      <c r="F226" s="14">
        <f t="shared" si="9"/>
        <v>42826</v>
      </c>
      <c r="G226" s="14">
        <v>42860</v>
      </c>
      <c r="H226" s="12">
        <f t="shared" si="10"/>
        <v>34</v>
      </c>
      <c r="I226" s="15">
        <v>724.19</v>
      </c>
      <c r="J226" s="21">
        <f t="shared" si="11"/>
        <v>24622.460000000003</v>
      </c>
    </row>
    <row r="227" spans="1:10">
      <c r="A227" s="13" t="s">
        <v>210</v>
      </c>
      <c r="B227" s="13" t="s">
        <v>211</v>
      </c>
      <c r="C227" s="13">
        <v>2017</v>
      </c>
      <c r="D227" s="13">
        <v>2</v>
      </c>
      <c r="E227" s="14">
        <v>42765</v>
      </c>
      <c r="F227" s="14">
        <f t="shared" si="9"/>
        <v>42825</v>
      </c>
      <c r="G227" s="14">
        <v>42860</v>
      </c>
      <c r="H227" s="12">
        <f t="shared" si="10"/>
        <v>35</v>
      </c>
      <c r="I227" s="15">
        <v>429.93</v>
      </c>
      <c r="J227" s="21">
        <f t="shared" si="11"/>
        <v>15047.550000000001</v>
      </c>
    </row>
    <row r="228" spans="1:10">
      <c r="A228" s="13" t="s">
        <v>210</v>
      </c>
      <c r="B228" s="13" t="s">
        <v>211</v>
      </c>
      <c r="C228" s="13">
        <v>2017</v>
      </c>
      <c r="D228" s="13">
        <v>6</v>
      </c>
      <c r="E228" s="14">
        <v>42790</v>
      </c>
      <c r="F228" s="14">
        <f t="shared" si="9"/>
        <v>42850</v>
      </c>
      <c r="G228" s="14">
        <v>42860</v>
      </c>
      <c r="H228" s="12">
        <f t="shared" si="10"/>
        <v>10</v>
      </c>
      <c r="I228" s="15">
        <v>319.25</v>
      </c>
      <c r="J228" s="21">
        <f t="shared" si="11"/>
        <v>3192.5</v>
      </c>
    </row>
    <row r="229" spans="1:10">
      <c r="A229" s="13" t="s">
        <v>212</v>
      </c>
      <c r="B229" s="13" t="s">
        <v>213</v>
      </c>
      <c r="C229" s="13">
        <v>2017</v>
      </c>
      <c r="D229" s="13">
        <v>7296</v>
      </c>
      <c r="E229" s="14">
        <v>42825</v>
      </c>
      <c r="F229" s="14">
        <f t="shared" si="9"/>
        <v>42885</v>
      </c>
      <c r="G229" s="14">
        <v>42860</v>
      </c>
      <c r="H229" s="12">
        <f t="shared" si="10"/>
        <v>-25</v>
      </c>
      <c r="I229" s="15">
        <v>115.9</v>
      </c>
      <c r="J229" s="21">
        <f t="shared" si="11"/>
        <v>-2897.5</v>
      </c>
    </row>
    <row r="230" spans="1:10">
      <c r="A230" s="13" t="s">
        <v>212</v>
      </c>
      <c r="B230" s="13" t="s">
        <v>213</v>
      </c>
      <c r="C230" s="13">
        <v>2017</v>
      </c>
      <c r="D230" s="13">
        <v>7297</v>
      </c>
      <c r="E230" s="14">
        <v>42825</v>
      </c>
      <c r="F230" s="14">
        <f t="shared" si="9"/>
        <v>42885</v>
      </c>
      <c r="G230" s="14">
        <v>42860</v>
      </c>
      <c r="H230" s="12">
        <f t="shared" si="10"/>
        <v>-25</v>
      </c>
      <c r="I230" s="15">
        <v>363.56</v>
      </c>
      <c r="J230" s="21">
        <f t="shared" si="11"/>
        <v>-9089</v>
      </c>
    </row>
    <row r="231" spans="1:10">
      <c r="A231" s="13" t="s">
        <v>212</v>
      </c>
      <c r="B231" s="13" t="s">
        <v>213</v>
      </c>
      <c r="C231" s="13">
        <v>2017</v>
      </c>
      <c r="D231" s="13">
        <v>8800</v>
      </c>
      <c r="E231" s="14">
        <v>42842</v>
      </c>
      <c r="F231" s="14">
        <f t="shared" si="9"/>
        <v>42902</v>
      </c>
      <c r="G231" s="14">
        <v>42860</v>
      </c>
      <c r="H231" s="12">
        <f t="shared" si="10"/>
        <v>-41</v>
      </c>
      <c r="I231" s="15">
        <v>21.89</v>
      </c>
      <c r="J231" s="21">
        <f t="shared" si="11"/>
        <v>-897.49</v>
      </c>
    </row>
    <row r="232" spans="1:10">
      <c r="A232" s="13" t="s">
        <v>8</v>
      </c>
      <c r="B232" s="13" t="s">
        <v>9</v>
      </c>
      <c r="C232" s="13">
        <v>2017</v>
      </c>
      <c r="D232" s="13">
        <v>18278</v>
      </c>
      <c r="E232" s="14">
        <v>42853</v>
      </c>
      <c r="F232" s="14">
        <f t="shared" si="9"/>
        <v>42913</v>
      </c>
      <c r="G232" s="14">
        <v>42871</v>
      </c>
      <c r="H232" s="12">
        <f t="shared" si="10"/>
        <v>-41</v>
      </c>
      <c r="I232" s="15">
        <v>4343.55</v>
      </c>
      <c r="J232" s="21">
        <f t="shared" si="11"/>
        <v>-178085.55000000002</v>
      </c>
    </row>
    <row r="233" spans="1:10">
      <c r="A233" s="13" t="s">
        <v>8</v>
      </c>
      <c r="B233" s="13" t="s">
        <v>9</v>
      </c>
      <c r="C233" s="13">
        <v>2017</v>
      </c>
      <c r="D233" s="13">
        <v>18279</v>
      </c>
      <c r="E233" s="14">
        <v>42853</v>
      </c>
      <c r="F233" s="14">
        <f t="shared" si="9"/>
        <v>42913</v>
      </c>
      <c r="G233" s="14">
        <v>42871</v>
      </c>
      <c r="H233" s="12">
        <f t="shared" si="10"/>
        <v>-41</v>
      </c>
      <c r="I233" s="15">
        <v>946.39</v>
      </c>
      <c r="J233" s="21">
        <f t="shared" si="11"/>
        <v>-38801.99</v>
      </c>
    </row>
    <row r="234" spans="1:10">
      <c r="A234" s="13" t="s">
        <v>8</v>
      </c>
      <c r="B234" s="13" t="s">
        <v>9</v>
      </c>
      <c r="C234" s="13">
        <v>2017</v>
      </c>
      <c r="D234" s="13">
        <v>18280</v>
      </c>
      <c r="E234" s="14">
        <v>42853</v>
      </c>
      <c r="F234" s="14">
        <f t="shared" si="9"/>
        <v>42913</v>
      </c>
      <c r="G234" s="14">
        <v>42871</v>
      </c>
      <c r="H234" s="12">
        <f t="shared" si="10"/>
        <v>-41</v>
      </c>
      <c r="I234" s="15">
        <v>1219.77</v>
      </c>
      <c r="J234" s="21">
        <f t="shared" si="11"/>
        <v>-50010.57</v>
      </c>
    </row>
    <row r="235" spans="1:10">
      <c r="A235" s="13" t="s">
        <v>8</v>
      </c>
      <c r="B235" s="13" t="s">
        <v>9</v>
      </c>
      <c r="C235" s="13">
        <v>2017</v>
      </c>
      <c r="D235" s="13">
        <v>18281</v>
      </c>
      <c r="E235" s="14">
        <v>42853</v>
      </c>
      <c r="F235" s="14">
        <f t="shared" si="9"/>
        <v>42913</v>
      </c>
      <c r="G235" s="14">
        <v>42871</v>
      </c>
      <c r="H235" s="12">
        <f t="shared" si="10"/>
        <v>-41</v>
      </c>
      <c r="I235" s="15">
        <v>679.53</v>
      </c>
      <c r="J235" s="21">
        <f t="shared" si="11"/>
        <v>-27860.73</v>
      </c>
    </row>
    <row r="236" spans="1:10">
      <c r="A236" s="13" t="s">
        <v>8</v>
      </c>
      <c r="B236" s="13" t="s">
        <v>9</v>
      </c>
      <c r="C236" s="13">
        <v>2017</v>
      </c>
      <c r="D236" s="13">
        <v>18282</v>
      </c>
      <c r="E236" s="14">
        <v>42853</v>
      </c>
      <c r="F236" s="14">
        <f t="shared" si="9"/>
        <v>42913</v>
      </c>
      <c r="G236" s="14">
        <v>42871</v>
      </c>
      <c r="H236" s="12">
        <f t="shared" si="10"/>
        <v>-41</v>
      </c>
      <c r="I236" s="15">
        <v>3044.83</v>
      </c>
      <c r="J236" s="21">
        <f t="shared" si="11"/>
        <v>-124838.03</v>
      </c>
    </row>
    <row r="237" spans="1:10">
      <c r="A237" s="13" t="s">
        <v>8</v>
      </c>
      <c r="B237" s="13" t="s">
        <v>9</v>
      </c>
      <c r="C237" s="13">
        <v>2017</v>
      </c>
      <c r="D237" s="13">
        <v>18283</v>
      </c>
      <c r="E237" s="14">
        <v>42853</v>
      </c>
      <c r="F237" s="14">
        <f t="shared" si="9"/>
        <v>42913</v>
      </c>
      <c r="G237" s="14">
        <v>42871</v>
      </c>
      <c r="H237" s="12">
        <f t="shared" si="10"/>
        <v>-41</v>
      </c>
      <c r="I237" s="15">
        <v>1417.78</v>
      </c>
      <c r="J237" s="21">
        <f t="shared" si="11"/>
        <v>-58128.979999999996</v>
      </c>
    </row>
    <row r="238" spans="1:10">
      <c r="A238" s="13" t="s">
        <v>8</v>
      </c>
      <c r="B238" s="13" t="s">
        <v>9</v>
      </c>
      <c r="C238" s="13">
        <v>2017</v>
      </c>
      <c r="D238" s="13">
        <v>18284</v>
      </c>
      <c r="E238" s="14">
        <v>42853</v>
      </c>
      <c r="F238" s="14">
        <f t="shared" si="9"/>
        <v>42913</v>
      </c>
      <c r="G238" s="14">
        <v>42871</v>
      </c>
      <c r="H238" s="12">
        <f t="shared" si="10"/>
        <v>-41</v>
      </c>
      <c r="I238" s="15">
        <v>2100.79</v>
      </c>
      <c r="J238" s="21">
        <f t="shared" si="11"/>
        <v>-86132.39</v>
      </c>
    </row>
    <row r="239" spans="1:10">
      <c r="A239" s="13" t="s">
        <v>214</v>
      </c>
      <c r="B239" s="13" t="s">
        <v>215</v>
      </c>
      <c r="C239" s="13">
        <v>2017</v>
      </c>
      <c r="D239" s="13">
        <v>42</v>
      </c>
      <c r="E239" s="14">
        <v>42793</v>
      </c>
      <c r="F239" s="14">
        <f t="shared" si="9"/>
        <v>42853</v>
      </c>
      <c r="G239" s="14">
        <v>42871</v>
      </c>
      <c r="H239" s="12">
        <f t="shared" si="10"/>
        <v>18</v>
      </c>
      <c r="I239" s="15">
        <v>1268.8</v>
      </c>
      <c r="J239" s="21">
        <f t="shared" si="11"/>
        <v>22838.399999999998</v>
      </c>
    </row>
    <row r="240" spans="1:10">
      <c r="A240" s="13" t="s">
        <v>216</v>
      </c>
      <c r="B240" s="13" t="s">
        <v>217</v>
      </c>
      <c r="C240" s="13">
        <v>2017</v>
      </c>
      <c r="D240" s="13">
        <v>189</v>
      </c>
      <c r="E240" s="14">
        <v>42786</v>
      </c>
      <c r="F240" s="14">
        <f t="shared" si="9"/>
        <v>42846</v>
      </c>
      <c r="G240" s="14">
        <v>42871</v>
      </c>
      <c r="H240" s="12">
        <f t="shared" si="10"/>
        <v>25</v>
      </c>
      <c r="I240" s="15">
        <v>279.08</v>
      </c>
      <c r="J240" s="21">
        <f t="shared" si="11"/>
        <v>6977</v>
      </c>
    </row>
    <row r="241" spans="1:10">
      <c r="A241" s="13" t="s">
        <v>80</v>
      </c>
      <c r="B241" s="13" t="s">
        <v>81</v>
      </c>
      <c r="C241" s="13">
        <v>2017</v>
      </c>
      <c r="D241" s="13">
        <v>442</v>
      </c>
      <c r="E241" s="14">
        <v>42780</v>
      </c>
      <c r="F241" s="14">
        <f t="shared" si="9"/>
        <v>42840</v>
      </c>
      <c r="G241" s="14">
        <v>42871</v>
      </c>
      <c r="H241" s="12">
        <f t="shared" si="10"/>
        <v>31</v>
      </c>
      <c r="I241" s="15">
        <v>671</v>
      </c>
      <c r="J241" s="21">
        <f t="shared" si="11"/>
        <v>20801</v>
      </c>
    </row>
    <row r="242" spans="1:10">
      <c r="A242" s="13" t="s">
        <v>80</v>
      </c>
      <c r="B242" s="13" t="s">
        <v>81</v>
      </c>
      <c r="C242" s="13">
        <v>2017</v>
      </c>
      <c r="D242" s="13">
        <v>481</v>
      </c>
      <c r="E242" s="14">
        <v>42783</v>
      </c>
      <c r="F242" s="14">
        <f t="shared" si="9"/>
        <v>42843</v>
      </c>
      <c r="G242" s="14">
        <v>42871</v>
      </c>
      <c r="H242" s="12">
        <f t="shared" si="10"/>
        <v>28</v>
      </c>
      <c r="I242" s="15">
        <v>219.6</v>
      </c>
      <c r="J242" s="21">
        <f t="shared" si="11"/>
        <v>6148.8</v>
      </c>
    </row>
    <row r="243" spans="1:10">
      <c r="A243" s="13" t="s">
        <v>80</v>
      </c>
      <c r="B243" s="13" t="s">
        <v>81</v>
      </c>
      <c r="C243" s="13">
        <v>2017</v>
      </c>
      <c r="D243" s="13">
        <v>349</v>
      </c>
      <c r="E243" s="14">
        <v>42769</v>
      </c>
      <c r="F243" s="14">
        <f t="shared" si="9"/>
        <v>42829</v>
      </c>
      <c r="G243" s="14">
        <v>42871</v>
      </c>
      <c r="H243" s="12">
        <f t="shared" si="10"/>
        <v>42</v>
      </c>
      <c r="I243" s="15">
        <v>219.6</v>
      </c>
      <c r="J243" s="21">
        <f t="shared" si="11"/>
        <v>9223.1999999999989</v>
      </c>
    </row>
    <row r="244" spans="1:10">
      <c r="A244" s="13" t="s">
        <v>80</v>
      </c>
      <c r="B244" s="13" t="s">
        <v>81</v>
      </c>
      <c r="C244" s="13">
        <v>2017</v>
      </c>
      <c r="D244" s="13">
        <v>443</v>
      </c>
      <c r="E244" s="14">
        <v>42780</v>
      </c>
      <c r="F244" s="14">
        <f t="shared" si="9"/>
        <v>42840</v>
      </c>
      <c r="G244" s="14">
        <v>42871</v>
      </c>
      <c r="H244" s="12">
        <f t="shared" si="10"/>
        <v>31</v>
      </c>
      <c r="I244" s="15">
        <v>1229.76</v>
      </c>
      <c r="J244" s="21">
        <f t="shared" si="11"/>
        <v>38122.559999999998</v>
      </c>
    </row>
    <row r="245" spans="1:10">
      <c r="A245" s="13" t="s">
        <v>80</v>
      </c>
      <c r="B245" s="13" t="s">
        <v>81</v>
      </c>
      <c r="C245" s="13">
        <v>2017</v>
      </c>
      <c r="D245" s="13">
        <v>482</v>
      </c>
      <c r="E245" s="14">
        <v>42783</v>
      </c>
      <c r="F245" s="14">
        <f t="shared" si="9"/>
        <v>42843</v>
      </c>
      <c r="G245" s="14">
        <v>42871</v>
      </c>
      <c r="H245" s="12">
        <f t="shared" si="10"/>
        <v>28</v>
      </c>
      <c r="I245" s="15">
        <v>738.1</v>
      </c>
      <c r="J245" s="21">
        <f t="shared" si="11"/>
        <v>20666.8</v>
      </c>
    </row>
    <row r="246" spans="1:10">
      <c r="A246" s="13" t="s">
        <v>82</v>
      </c>
      <c r="B246" s="13" t="s">
        <v>83</v>
      </c>
      <c r="C246" s="13">
        <v>2017</v>
      </c>
      <c r="D246" s="13">
        <v>23</v>
      </c>
      <c r="E246" s="14">
        <v>42786</v>
      </c>
      <c r="F246" s="14">
        <f t="shared" si="9"/>
        <v>42846</v>
      </c>
      <c r="G246" s="14">
        <v>42871</v>
      </c>
      <c r="H246" s="12">
        <f t="shared" si="10"/>
        <v>25</v>
      </c>
      <c r="I246" s="15">
        <v>813.7</v>
      </c>
      <c r="J246" s="21">
        <f t="shared" si="11"/>
        <v>20342.5</v>
      </c>
    </row>
    <row r="247" spans="1:10">
      <c r="A247" s="13" t="s">
        <v>10</v>
      </c>
      <c r="B247" s="13" t="s">
        <v>11</v>
      </c>
      <c r="C247" s="13">
        <v>2017</v>
      </c>
      <c r="D247" s="13">
        <v>814589</v>
      </c>
      <c r="E247" s="14">
        <v>42852</v>
      </c>
      <c r="F247" s="14">
        <f t="shared" si="9"/>
        <v>42912</v>
      </c>
      <c r="G247" s="14">
        <v>42871</v>
      </c>
      <c r="H247" s="12">
        <f t="shared" si="10"/>
        <v>-40</v>
      </c>
      <c r="I247" s="15">
        <v>1051.79</v>
      </c>
      <c r="J247" s="21">
        <f t="shared" si="11"/>
        <v>-42071.6</v>
      </c>
    </row>
    <row r="248" spans="1:10">
      <c r="A248" s="13" t="s">
        <v>10</v>
      </c>
      <c r="B248" s="13" t="s">
        <v>11</v>
      </c>
      <c r="C248" s="13">
        <v>2017</v>
      </c>
      <c r="D248" s="13">
        <v>814590</v>
      </c>
      <c r="E248" s="14">
        <v>42852</v>
      </c>
      <c r="F248" s="14">
        <f t="shared" si="9"/>
        <v>42912</v>
      </c>
      <c r="G248" s="14">
        <v>42871</v>
      </c>
      <c r="H248" s="12">
        <f t="shared" si="10"/>
        <v>-40</v>
      </c>
      <c r="I248" s="15">
        <v>1066.68</v>
      </c>
      <c r="J248" s="21">
        <f t="shared" si="11"/>
        <v>-42667.200000000004</v>
      </c>
    </row>
    <row r="249" spans="1:10">
      <c r="A249" s="13" t="s">
        <v>10</v>
      </c>
      <c r="B249" s="13" t="s">
        <v>11</v>
      </c>
      <c r="C249" s="13">
        <v>2017</v>
      </c>
      <c r="D249" s="13">
        <v>815764</v>
      </c>
      <c r="E249" s="14">
        <v>42852</v>
      </c>
      <c r="F249" s="14">
        <f t="shared" si="9"/>
        <v>42912</v>
      </c>
      <c r="G249" s="14">
        <v>42871</v>
      </c>
      <c r="H249" s="12">
        <f t="shared" si="10"/>
        <v>-40</v>
      </c>
      <c r="I249" s="15">
        <v>11.09</v>
      </c>
      <c r="J249" s="21">
        <f t="shared" si="11"/>
        <v>-443.6</v>
      </c>
    </row>
    <row r="250" spans="1:10">
      <c r="A250" s="13" t="s">
        <v>10</v>
      </c>
      <c r="B250" s="13" t="s">
        <v>11</v>
      </c>
      <c r="C250" s="13">
        <v>2017</v>
      </c>
      <c r="D250" s="13">
        <v>816829</v>
      </c>
      <c r="E250" s="14">
        <v>42852</v>
      </c>
      <c r="F250" s="14">
        <f t="shared" si="9"/>
        <v>42912</v>
      </c>
      <c r="G250" s="14">
        <v>42871</v>
      </c>
      <c r="H250" s="12">
        <f t="shared" si="10"/>
        <v>-40</v>
      </c>
      <c r="I250" s="15">
        <v>700.93</v>
      </c>
      <c r="J250" s="21">
        <f t="shared" si="11"/>
        <v>-28037.199999999997</v>
      </c>
    </row>
    <row r="251" spans="1:10">
      <c r="A251" s="13" t="s">
        <v>218</v>
      </c>
      <c r="B251" s="13" t="s">
        <v>219</v>
      </c>
      <c r="C251" s="13">
        <v>2017</v>
      </c>
      <c r="D251" s="13">
        <v>8</v>
      </c>
      <c r="E251" s="14">
        <v>42775</v>
      </c>
      <c r="F251" s="14">
        <f t="shared" si="9"/>
        <v>42835</v>
      </c>
      <c r="G251" s="14">
        <v>42871</v>
      </c>
      <c r="H251" s="12">
        <f t="shared" si="10"/>
        <v>36</v>
      </c>
      <c r="I251" s="15">
        <v>366</v>
      </c>
      <c r="J251" s="21">
        <f t="shared" si="11"/>
        <v>13176</v>
      </c>
    </row>
    <row r="252" spans="1:10">
      <c r="A252" s="13" t="s">
        <v>24</v>
      </c>
      <c r="B252" s="13" t="s">
        <v>25</v>
      </c>
      <c r="C252" s="13">
        <v>2017</v>
      </c>
      <c r="D252" s="13">
        <v>133731</v>
      </c>
      <c r="E252" s="14">
        <v>42825</v>
      </c>
      <c r="F252" s="14">
        <f t="shared" si="9"/>
        <v>42885</v>
      </c>
      <c r="G252" s="14">
        <v>42871</v>
      </c>
      <c r="H252" s="12">
        <f t="shared" si="10"/>
        <v>-14</v>
      </c>
      <c r="I252" s="15">
        <v>2091.04</v>
      </c>
      <c r="J252" s="21">
        <f t="shared" si="11"/>
        <v>-29274.559999999998</v>
      </c>
    </row>
    <row r="253" spans="1:10">
      <c r="A253" s="13" t="s">
        <v>92</v>
      </c>
      <c r="B253" s="13" t="s">
        <v>93</v>
      </c>
      <c r="C253" s="13">
        <v>2017</v>
      </c>
      <c r="D253" s="13">
        <v>700090</v>
      </c>
      <c r="E253" s="14">
        <v>42793</v>
      </c>
      <c r="F253" s="14">
        <f t="shared" si="9"/>
        <v>42853</v>
      </c>
      <c r="G253" s="14">
        <v>42871</v>
      </c>
      <c r="H253" s="12">
        <f t="shared" si="10"/>
        <v>18</v>
      </c>
      <c r="I253" s="15">
        <v>693.84</v>
      </c>
      <c r="J253" s="21">
        <f t="shared" si="11"/>
        <v>12489.12</v>
      </c>
    </row>
    <row r="254" spans="1:10">
      <c r="A254" s="13" t="s">
        <v>220</v>
      </c>
      <c r="B254" s="13" t="s">
        <v>221</v>
      </c>
      <c r="C254" s="13">
        <v>2017</v>
      </c>
      <c r="D254" s="13">
        <v>1089</v>
      </c>
      <c r="E254" s="14">
        <v>42767</v>
      </c>
      <c r="F254" s="14">
        <f t="shared" si="9"/>
        <v>42827</v>
      </c>
      <c r="G254" s="14">
        <v>42871</v>
      </c>
      <c r="H254" s="12">
        <f t="shared" si="10"/>
        <v>44</v>
      </c>
      <c r="I254" s="15">
        <v>2895.03</v>
      </c>
      <c r="J254" s="21">
        <f t="shared" si="11"/>
        <v>127381.32</v>
      </c>
    </row>
    <row r="255" spans="1:10">
      <c r="A255" s="13" t="s">
        <v>96</v>
      </c>
      <c r="B255" s="13" t="s">
        <v>97</v>
      </c>
      <c r="C255" s="13">
        <v>2017</v>
      </c>
      <c r="D255" s="13">
        <v>20</v>
      </c>
      <c r="E255" s="14">
        <v>42794</v>
      </c>
      <c r="F255" s="14">
        <f t="shared" si="9"/>
        <v>42854</v>
      </c>
      <c r="G255" s="14">
        <v>42871</v>
      </c>
      <c r="H255" s="12">
        <f t="shared" si="10"/>
        <v>17</v>
      </c>
      <c r="I255" s="15">
        <v>485.1</v>
      </c>
      <c r="J255" s="21">
        <f t="shared" si="11"/>
        <v>8246.7000000000007</v>
      </c>
    </row>
    <row r="256" spans="1:10">
      <c r="A256" s="13" t="s">
        <v>98</v>
      </c>
      <c r="B256" s="13" t="s">
        <v>99</v>
      </c>
      <c r="C256" s="13">
        <v>2017</v>
      </c>
      <c r="D256" s="13">
        <v>1623</v>
      </c>
      <c r="E256" s="14">
        <v>42794</v>
      </c>
      <c r="F256" s="14">
        <f t="shared" si="9"/>
        <v>42854</v>
      </c>
      <c r="G256" s="14">
        <v>42871</v>
      </c>
      <c r="H256" s="12">
        <f t="shared" si="10"/>
        <v>17</v>
      </c>
      <c r="I256" s="15">
        <v>223.26</v>
      </c>
      <c r="J256" s="21">
        <f t="shared" si="11"/>
        <v>3795.42</v>
      </c>
    </row>
    <row r="257" spans="1:10">
      <c r="A257" s="13" t="s">
        <v>98</v>
      </c>
      <c r="B257" s="13" t="s">
        <v>99</v>
      </c>
      <c r="C257" s="13">
        <v>2017</v>
      </c>
      <c r="D257" s="13">
        <v>1185</v>
      </c>
      <c r="E257" s="14">
        <v>42782</v>
      </c>
      <c r="F257" s="14">
        <f t="shared" si="9"/>
        <v>42842</v>
      </c>
      <c r="G257" s="14">
        <v>42871</v>
      </c>
      <c r="H257" s="12">
        <f t="shared" si="10"/>
        <v>29</v>
      </c>
      <c r="I257" s="15">
        <v>3339.75</v>
      </c>
      <c r="J257" s="21">
        <f t="shared" si="11"/>
        <v>96852.75</v>
      </c>
    </row>
    <row r="258" spans="1:10">
      <c r="A258" s="13" t="s">
        <v>100</v>
      </c>
      <c r="B258" s="13" t="s">
        <v>101</v>
      </c>
      <c r="C258" s="13">
        <v>2017</v>
      </c>
      <c r="D258" s="13">
        <v>109651</v>
      </c>
      <c r="E258" s="14">
        <v>42782</v>
      </c>
      <c r="F258" s="14">
        <f t="shared" si="9"/>
        <v>42842</v>
      </c>
      <c r="G258" s="14">
        <v>42871</v>
      </c>
      <c r="H258" s="12">
        <f t="shared" si="10"/>
        <v>29</v>
      </c>
      <c r="I258" s="15">
        <v>883.89</v>
      </c>
      <c r="J258" s="21">
        <f t="shared" si="11"/>
        <v>25632.81</v>
      </c>
    </row>
    <row r="259" spans="1:10">
      <c r="A259" s="13" t="s">
        <v>100</v>
      </c>
      <c r="B259" s="13" t="s">
        <v>101</v>
      </c>
      <c r="C259" s="13">
        <v>2017</v>
      </c>
      <c r="D259" s="13">
        <v>109652</v>
      </c>
      <c r="E259" s="14">
        <v>42782</v>
      </c>
      <c r="F259" s="14">
        <f t="shared" ref="F259:F322" si="12">E259+60</f>
        <v>42842</v>
      </c>
      <c r="G259" s="14">
        <v>42871</v>
      </c>
      <c r="H259" s="12">
        <f t="shared" ref="H259:H322" si="13">DAYS360(F259,G259)</f>
        <v>29</v>
      </c>
      <c r="I259" s="15">
        <v>376.13</v>
      </c>
      <c r="J259" s="21">
        <f t="shared" ref="J259:J322" si="14">I259*H259</f>
        <v>10907.77</v>
      </c>
    </row>
    <row r="260" spans="1:10">
      <c r="A260" s="13" t="s">
        <v>100</v>
      </c>
      <c r="B260" s="13" t="s">
        <v>101</v>
      </c>
      <c r="C260" s="13">
        <v>2017</v>
      </c>
      <c r="D260" s="13">
        <v>109653</v>
      </c>
      <c r="E260" s="14">
        <v>42782</v>
      </c>
      <c r="F260" s="14">
        <f t="shared" si="12"/>
        <v>42842</v>
      </c>
      <c r="G260" s="14">
        <v>42871</v>
      </c>
      <c r="H260" s="12">
        <f t="shared" si="13"/>
        <v>29</v>
      </c>
      <c r="I260" s="15">
        <v>690.34</v>
      </c>
      <c r="J260" s="21">
        <f t="shared" si="14"/>
        <v>20019.86</v>
      </c>
    </row>
    <row r="261" spans="1:10">
      <c r="A261" s="13" t="s">
        <v>100</v>
      </c>
      <c r="B261" s="13" t="s">
        <v>101</v>
      </c>
      <c r="C261" s="13">
        <v>2017</v>
      </c>
      <c r="D261" s="13">
        <v>113405</v>
      </c>
      <c r="E261" s="14">
        <v>42794</v>
      </c>
      <c r="F261" s="14">
        <f t="shared" si="12"/>
        <v>42854</v>
      </c>
      <c r="G261" s="14">
        <v>42871</v>
      </c>
      <c r="H261" s="12">
        <f t="shared" si="13"/>
        <v>17</v>
      </c>
      <c r="I261" s="15">
        <v>331.84</v>
      </c>
      <c r="J261" s="21">
        <f t="shared" si="14"/>
        <v>5641.28</v>
      </c>
    </row>
    <row r="262" spans="1:10">
      <c r="A262" s="13" t="s">
        <v>222</v>
      </c>
      <c r="B262" s="13" t="s">
        <v>223</v>
      </c>
      <c r="C262" s="13">
        <v>2017</v>
      </c>
      <c r="D262" s="13">
        <v>22</v>
      </c>
      <c r="E262" s="14">
        <v>42782</v>
      </c>
      <c r="F262" s="14">
        <f t="shared" si="12"/>
        <v>42842</v>
      </c>
      <c r="G262" s="14">
        <v>42871</v>
      </c>
      <c r="H262" s="12">
        <f t="shared" si="13"/>
        <v>29</v>
      </c>
      <c r="I262" s="15">
        <v>1476.2</v>
      </c>
      <c r="J262" s="21">
        <f t="shared" si="14"/>
        <v>42809.8</v>
      </c>
    </row>
    <row r="263" spans="1:10">
      <c r="A263" s="13" t="s">
        <v>102</v>
      </c>
      <c r="B263" s="13" t="s">
        <v>103</v>
      </c>
      <c r="C263" s="13">
        <v>2017</v>
      </c>
      <c r="D263" s="13">
        <v>181619</v>
      </c>
      <c r="E263" s="14">
        <v>42781</v>
      </c>
      <c r="F263" s="14">
        <f t="shared" si="12"/>
        <v>42841</v>
      </c>
      <c r="G263" s="14">
        <v>42871</v>
      </c>
      <c r="H263" s="12">
        <f t="shared" si="13"/>
        <v>30</v>
      </c>
      <c r="I263" s="15">
        <v>1507.92</v>
      </c>
      <c r="J263" s="21">
        <f t="shared" si="14"/>
        <v>45237.600000000006</v>
      </c>
    </row>
    <row r="264" spans="1:10">
      <c r="A264" s="13" t="s">
        <v>102</v>
      </c>
      <c r="B264" s="13" t="s">
        <v>103</v>
      </c>
      <c r="C264" s="13">
        <v>2017</v>
      </c>
      <c r="D264" s="13">
        <v>181359</v>
      </c>
      <c r="E264" s="14">
        <v>42775</v>
      </c>
      <c r="F264" s="14">
        <f t="shared" si="12"/>
        <v>42835</v>
      </c>
      <c r="G264" s="14">
        <v>42871</v>
      </c>
      <c r="H264" s="12">
        <f t="shared" si="13"/>
        <v>36</v>
      </c>
      <c r="I264" s="15">
        <v>5417.73</v>
      </c>
      <c r="J264" s="21">
        <f t="shared" si="14"/>
        <v>195038.27999999997</v>
      </c>
    </row>
    <row r="265" spans="1:10">
      <c r="A265" s="13" t="s">
        <v>102</v>
      </c>
      <c r="B265" s="13" t="s">
        <v>103</v>
      </c>
      <c r="C265" s="13">
        <v>2017</v>
      </c>
      <c r="D265" s="13">
        <v>181600</v>
      </c>
      <c r="E265" s="14">
        <v>42781</v>
      </c>
      <c r="F265" s="14">
        <f t="shared" si="12"/>
        <v>42841</v>
      </c>
      <c r="G265" s="14">
        <v>42871</v>
      </c>
      <c r="H265" s="12">
        <f t="shared" si="13"/>
        <v>30</v>
      </c>
      <c r="I265" s="15">
        <v>868.64</v>
      </c>
      <c r="J265" s="21">
        <f t="shared" si="14"/>
        <v>26059.200000000001</v>
      </c>
    </row>
    <row r="266" spans="1:10">
      <c r="A266" s="13" t="s">
        <v>102</v>
      </c>
      <c r="B266" s="13" t="s">
        <v>103</v>
      </c>
      <c r="C266" s="13">
        <v>2017</v>
      </c>
      <c r="D266" s="13">
        <v>181620</v>
      </c>
      <c r="E266" s="14">
        <v>42781</v>
      </c>
      <c r="F266" s="14">
        <f t="shared" si="12"/>
        <v>42841</v>
      </c>
      <c r="G266" s="14">
        <v>42871</v>
      </c>
      <c r="H266" s="12">
        <f t="shared" si="13"/>
        <v>30</v>
      </c>
      <c r="I266" s="15">
        <v>312.2</v>
      </c>
      <c r="J266" s="21">
        <f t="shared" si="14"/>
        <v>9366</v>
      </c>
    </row>
    <row r="267" spans="1:10">
      <c r="A267" s="13" t="s">
        <v>224</v>
      </c>
      <c r="B267" s="13" t="s">
        <v>225</v>
      </c>
      <c r="C267" s="13">
        <v>2017</v>
      </c>
      <c r="D267" s="13">
        <v>129</v>
      </c>
      <c r="E267" s="14">
        <v>42794</v>
      </c>
      <c r="F267" s="14">
        <f t="shared" si="12"/>
        <v>42854</v>
      </c>
      <c r="G267" s="14">
        <v>42871</v>
      </c>
      <c r="H267" s="12">
        <f t="shared" si="13"/>
        <v>17</v>
      </c>
      <c r="I267" s="15">
        <v>617.16999999999996</v>
      </c>
      <c r="J267" s="21">
        <f t="shared" si="14"/>
        <v>10491.89</v>
      </c>
    </row>
    <row r="268" spans="1:10">
      <c r="A268" s="13" t="s">
        <v>224</v>
      </c>
      <c r="B268" s="13" t="s">
        <v>225</v>
      </c>
      <c r="C268" s="13">
        <v>2017</v>
      </c>
      <c r="D268" s="13">
        <v>130</v>
      </c>
      <c r="E268" s="14">
        <v>42794</v>
      </c>
      <c r="F268" s="14">
        <f t="shared" si="12"/>
        <v>42854</v>
      </c>
      <c r="G268" s="14">
        <v>42871</v>
      </c>
      <c r="H268" s="12">
        <f t="shared" si="13"/>
        <v>17</v>
      </c>
      <c r="I268" s="15">
        <v>500.2</v>
      </c>
      <c r="J268" s="21">
        <f t="shared" si="14"/>
        <v>8503.4</v>
      </c>
    </row>
    <row r="269" spans="1:10">
      <c r="A269" s="13" t="s">
        <v>104</v>
      </c>
      <c r="B269" s="13" t="s">
        <v>105</v>
      </c>
      <c r="C269" s="13">
        <v>2017</v>
      </c>
      <c r="D269" s="13">
        <v>584</v>
      </c>
      <c r="E269" s="14">
        <v>42788</v>
      </c>
      <c r="F269" s="14">
        <f t="shared" si="12"/>
        <v>42848</v>
      </c>
      <c r="G269" s="14">
        <v>42871</v>
      </c>
      <c r="H269" s="12">
        <f t="shared" si="13"/>
        <v>23</v>
      </c>
      <c r="I269" s="15">
        <v>1730.01</v>
      </c>
      <c r="J269" s="21">
        <f t="shared" si="14"/>
        <v>39790.230000000003</v>
      </c>
    </row>
    <row r="270" spans="1:10">
      <c r="A270" s="13" t="s">
        <v>108</v>
      </c>
      <c r="B270" s="13" t="s">
        <v>109</v>
      </c>
      <c r="C270" s="13">
        <v>2017</v>
      </c>
      <c r="D270" s="13">
        <v>61660</v>
      </c>
      <c r="E270" s="14">
        <v>42838</v>
      </c>
      <c r="F270" s="14">
        <f t="shared" si="12"/>
        <v>42898</v>
      </c>
      <c r="G270" s="14">
        <v>42871</v>
      </c>
      <c r="H270" s="12">
        <f t="shared" si="13"/>
        <v>-26</v>
      </c>
      <c r="I270" s="15">
        <v>9073.75</v>
      </c>
      <c r="J270" s="21">
        <f t="shared" si="14"/>
        <v>-235917.5</v>
      </c>
    </row>
    <row r="271" spans="1:10">
      <c r="A271" s="13" t="s">
        <v>108</v>
      </c>
      <c r="B271" s="13" t="s">
        <v>109</v>
      </c>
      <c r="C271" s="13">
        <v>2017</v>
      </c>
      <c r="D271" s="13">
        <v>62423</v>
      </c>
      <c r="E271" s="14">
        <v>42866</v>
      </c>
      <c r="F271" s="14">
        <f t="shared" si="12"/>
        <v>42926</v>
      </c>
      <c r="G271" s="14">
        <v>42871</v>
      </c>
      <c r="H271" s="12">
        <f t="shared" si="13"/>
        <v>-54</v>
      </c>
      <c r="I271" s="15">
        <v>4536.88</v>
      </c>
      <c r="J271" s="21">
        <f t="shared" si="14"/>
        <v>-244991.52000000002</v>
      </c>
    </row>
    <row r="272" spans="1:10">
      <c r="A272" s="13" t="s">
        <v>226</v>
      </c>
      <c r="B272" s="13" t="s">
        <v>227</v>
      </c>
      <c r="C272" s="13">
        <v>2017</v>
      </c>
      <c r="D272" s="13">
        <v>200067</v>
      </c>
      <c r="E272" s="14">
        <v>42781</v>
      </c>
      <c r="F272" s="14">
        <f t="shared" si="12"/>
        <v>42841</v>
      </c>
      <c r="G272" s="14">
        <v>42871</v>
      </c>
      <c r="H272" s="12">
        <f t="shared" si="13"/>
        <v>30</v>
      </c>
      <c r="I272" s="15">
        <v>1635.29</v>
      </c>
      <c r="J272" s="21">
        <f t="shared" si="14"/>
        <v>49058.7</v>
      </c>
    </row>
    <row r="273" spans="1:10">
      <c r="A273" s="13" t="s">
        <v>12</v>
      </c>
      <c r="B273" s="13" t="s">
        <v>13</v>
      </c>
      <c r="C273" s="13">
        <v>2017</v>
      </c>
      <c r="D273" s="13">
        <v>124</v>
      </c>
      <c r="E273" s="14">
        <v>42851</v>
      </c>
      <c r="F273" s="14">
        <f t="shared" si="12"/>
        <v>42911</v>
      </c>
      <c r="G273" s="14">
        <v>42871</v>
      </c>
      <c r="H273" s="12">
        <f t="shared" si="13"/>
        <v>-39</v>
      </c>
      <c r="I273" s="15">
        <v>491.81</v>
      </c>
      <c r="J273" s="21">
        <f t="shared" si="14"/>
        <v>-19180.59</v>
      </c>
    </row>
    <row r="274" spans="1:10">
      <c r="A274" s="13" t="s">
        <v>112</v>
      </c>
      <c r="B274" s="13" t="s">
        <v>113</v>
      </c>
      <c r="C274" s="13">
        <v>2017</v>
      </c>
      <c r="D274" s="13">
        <v>500811</v>
      </c>
      <c r="E274" s="14">
        <v>42774</v>
      </c>
      <c r="F274" s="14">
        <f t="shared" si="12"/>
        <v>42834</v>
      </c>
      <c r="G274" s="14">
        <v>42871</v>
      </c>
      <c r="H274" s="12">
        <f t="shared" si="13"/>
        <v>37</v>
      </c>
      <c r="I274" s="15">
        <v>341.6</v>
      </c>
      <c r="J274" s="21">
        <f t="shared" si="14"/>
        <v>12639.2</v>
      </c>
    </row>
    <row r="275" spans="1:10">
      <c r="A275" s="13" t="s">
        <v>112</v>
      </c>
      <c r="B275" s="13" t="s">
        <v>113</v>
      </c>
      <c r="C275" s="13">
        <v>2017</v>
      </c>
      <c r="D275" s="13">
        <v>500812</v>
      </c>
      <c r="E275" s="14">
        <v>42774</v>
      </c>
      <c r="F275" s="14">
        <f t="shared" si="12"/>
        <v>42834</v>
      </c>
      <c r="G275" s="14">
        <v>42871</v>
      </c>
      <c r="H275" s="12">
        <f t="shared" si="13"/>
        <v>37</v>
      </c>
      <c r="I275" s="15">
        <v>341.6</v>
      </c>
      <c r="J275" s="21">
        <f t="shared" si="14"/>
        <v>12639.2</v>
      </c>
    </row>
    <row r="276" spans="1:10">
      <c r="A276" s="13" t="s">
        <v>112</v>
      </c>
      <c r="B276" s="13" t="s">
        <v>113</v>
      </c>
      <c r="C276" s="13">
        <v>2017</v>
      </c>
      <c r="D276" s="13">
        <v>500813</v>
      </c>
      <c r="E276" s="14">
        <v>42774</v>
      </c>
      <c r="F276" s="14">
        <f t="shared" si="12"/>
        <v>42834</v>
      </c>
      <c r="G276" s="14">
        <v>42871</v>
      </c>
      <c r="H276" s="12">
        <f t="shared" si="13"/>
        <v>37</v>
      </c>
      <c r="I276" s="15">
        <v>341.6</v>
      </c>
      <c r="J276" s="21">
        <f t="shared" si="14"/>
        <v>12639.2</v>
      </c>
    </row>
    <row r="277" spans="1:10">
      <c r="A277" s="13" t="s">
        <v>112</v>
      </c>
      <c r="B277" s="13" t="s">
        <v>113</v>
      </c>
      <c r="C277" s="13">
        <v>2017</v>
      </c>
      <c r="D277" s="13">
        <v>500814</v>
      </c>
      <c r="E277" s="14">
        <v>42774</v>
      </c>
      <c r="F277" s="14">
        <f t="shared" si="12"/>
        <v>42834</v>
      </c>
      <c r="G277" s="14">
        <v>42871</v>
      </c>
      <c r="H277" s="12">
        <f t="shared" si="13"/>
        <v>37</v>
      </c>
      <c r="I277" s="15">
        <v>341.6</v>
      </c>
      <c r="J277" s="21">
        <f t="shared" si="14"/>
        <v>12639.2</v>
      </c>
    </row>
    <row r="278" spans="1:10">
      <c r="A278" s="13" t="s">
        <v>112</v>
      </c>
      <c r="B278" s="13" t="s">
        <v>113</v>
      </c>
      <c r="C278" s="13">
        <v>2017</v>
      </c>
      <c r="D278" s="13">
        <v>500815</v>
      </c>
      <c r="E278" s="14">
        <v>42774</v>
      </c>
      <c r="F278" s="14">
        <f t="shared" si="12"/>
        <v>42834</v>
      </c>
      <c r="G278" s="14">
        <v>42871</v>
      </c>
      <c r="H278" s="12">
        <f t="shared" si="13"/>
        <v>37</v>
      </c>
      <c r="I278" s="15">
        <v>341.6</v>
      </c>
      <c r="J278" s="21">
        <f t="shared" si="14"/>
        <v>12639.2</v>
      </c>
    </row>
    <row r="279" spans="1:10">
      <c r="A279" s="13" t="s">
        <v>112</v>
      </c>
      <c r="B279" s="13" t="s">
        <v>113</v>
      </c>
      <c r="C279" s="13">
        <v>2017</v>
      </c>
      <c r="D279" s="13">
        <v>500895</v>
      </c>
      <c r="E279" s="14">
        <v>42776</v>
      </c>
      <c r="F279" s="14">
        <f t="shared" si="12"/>
        <v>42836</v>
      </c>
      <c r="G279" s="14">
        <v>42871</v>
      </c>
      <c r="H279" s="12">
        <f t="shared" si="13"/>
        <v>35</v>
      </c>
      <c r="I279" s="15">
        <v>245.04</v>
      </c>
      <c r="J279" s="21">
        <f t="shared" si="14"/>
        <v>8576.4</v>
      </c>
    </row>
    <row r="280" spans="1:10">
      <c r="A280" s="13" t="s">
        <v>112</v>
      </c>
      <c r="B280" s="13" t="s">
        <v>113</v>
      </c>
      <c r="C280" s="13">
        <v>2017</v>
      </c>
      <c r="D280" s="13">
        <v>501405</v>
      </c>
      <c r="E280" s="14">
        <v>42794</v>
      </c>
      <c r="F280" s="14">
        <f t="shared" si="12"/>
        <v>42854</v>
      </c>
      <c r="G280" s="14">
        <v>42871</v>
      </c>
      <c r="H280" s="12">
        <f t="shared" si="13"/>
        <v>17</v>
      </c>
      <c r="I280" s="15">
        <v>378.2</v>
      </c>
      <c r="J280" s="21">
        <f t="shared" si="14"/>
        <v>6429.4</v>
      </c>
    </row>
    <row r="281" spans="1:10">
      <c r="A281" s="13" t="s">
        <v>112</v>
      </c>
      <c r="B281" s="13" t="s">
        <v>113</v>
      </c>
      <c r="C281" s="13">
        <v>2017</v>
      </c>
      <c r="D281" s="13">
        <v>501406</v>
      </c>
      <c r="E281" s="14">
        <v>42794</v>
      </c>
      <c r="F281" s="14">
        <f t="shared" si="12"/>
        <v>42854</v>
      </c>
      <c r="G281" s="14">
        <v>42871</v>
      </c>
      <c r="H281" s="12">
        <f t="shared" si="13"/>
        <v>17</v>
      </c>
      <c r="I281" s="15">
        <v>378.2</v>
      </c>
      <c r="J281" s="21">
        <f t="shared" si="14"/>
        <v>6429.4</v>
      </c>
    </row>
    <row r="282" spans="1:10">
      <c r="A282" s="13" t="s">
        <v>112</v>
      </c>
      <c r="B282" s="13" t="s">
        <v>113</v>
      </c>
      <c r="C282" s="13">
        <v>2017</v>
      </c>
      <c r="D282" s="13">
        <v>501407</v>
      </c>
      <c r="E282" s="14">
        <v>42794</v>
      </c>
      <c r="F282" s="14">
        <f t="shared" si="12"/>
        <v>42854</v>
      </c>
      <c r="G282" s="14">
        <v>42871</v>
      </c>
      <c r="H282" s="12">
        <f t="shared" si="13"/>
        <v>17</v>
      </c>
      <c r="I282" s="15">
        <v>378.2</v>
      </c>
      <c r="J282" s="21">
        <f t="shared" si="14"/>
        <v>6429.4</v>
      </c>
    </row>
    <row r="283" spans="1:10">
      <c r="A283" s="13" t="s">
        <v>112</v>
      </c>
      <c r="B283" s="13" t="s">
        <v>113</v>
      </c>
      <c r="C283" s="13">
        <v>2017</v>
      </c>
      <c r="D283" s="13">
        <v>501408</v>
      </c>
      <c r="E283" s="14">
        <v>42794</v>
      </c>
      <c r="F283" s="14">
        <f t="shared" si="12"/>
        <v>42854</v>
      </c>
      <c r="G283" s="14">
        <v>42871</v>
      </c>
      <c r="H283" s="12">
        <f t="shared" si="13"/>
        <v>17</v>
      </c>
      <c r="I283" s="15">
        <v>378.2</v>
      </c>
      <c r="J283" s="21">
        <f t="shared" si="14"/>
        <v>6429.4</v>
      </c>
    </row>
    <row r="284" spans="1:10">
      <c r="A284" s="13" t="s">
        <v>116</v>
      </c>
      <c r="B284" s="13" t="s">
        <v>117</v>
      </c>
      <c r="C284" s="13">
        <v>2017</v>
      </c>
      <c r="D284" s="13">
        <v>5</v>
      </c>
      <c r="E284" s="14">
        <v>42767</v>
      </c>
      <c r="F284" s="14">
        <f t="shared" si="12"/>
        <v>42827</v>
      </c>
      <c r="G284" s="14">
        <v>42871</v>
      </c>
      <c r="H284" s="12">
        <f t="shared" si="13"/>
        <v>44</v>
      </c>
      <c r="I284" s="15">
        <v>1990.56</v>
      </c>
      <c r="J284" s="21">
        <f t="shared" si="14"/>
        <v>87584.639999999999</v>
      </c>
    </row>
    <row r="285" spans="1:10">
      <c r="A285" s="13" t="s">
        <v>116</v>
      </c>
      <c r="B285" s="13" t="s">
        <v>117</v>
      </c>
      <c r="C285" s="13">
        <v>2017</v>
      </c>
      <c r="D285" s="13">
        <v>6</v>
      </c>
      <c r="E285" s="14">
        <v>42776</v>
      </c>
      <c r="F285" s="14">
        <f t="shared" si="12"/>
        <v>42836</v>
      </c>
      <c r="G285" s="14">
        <v>42871</v>
      </c>
      <c r="H285" s="12">
        <f t="shared" si="13"/>
        <v>35</v>
      </c>
      <c r="I285" s="15">
        <v>131.65</v>
      </c>
      <c r="J285" s="21">
        <f t="shared" si="14"/>
        <v>4607.75</v>
      </c>
    </row>
    <row r="286" spans="1:10">
      <c r="A286" s="13" t="s">
        <v>228</v>
      </c>
      <c r="B286" s="13" t="s">
        <v>229</v>
      </c>
      <c r="C286" s="13">
        <v>2017</v>
      </c>
      <c r="D286" s="13">
        <v>68</v>
      </c>
      <c r="E286" s="14">
        <v>42790</v>
      </c>
      <c r="F286" s="14">
        <f t="shared" si="12"/>
        <v>42850</v>
      </c>
      <c r="G286" s="14">
        <v>42871</v>
      </c>
      <c r="H286" s="12">
        <f t="shared" si="13"/>
        <v>21</v>
      </c>
      <c r="I286" s="15">
        <v>2305.8000000000002</v>
      </c>
      <c r="J286" s="21">
        <f t="shared" si="14"/>
        <v>48421.8</v>
      </c>
    </row>
    <row r="287" spans="1:10">
      <c r="A287" s="13" t="s">
        <v>230</v>
      </c>
      <c r="B287" s="13" t="s">
        <v>231</v>
      </c>
      <c r="C287" s="13">
        <v>2017</v>
      </c>
      <c r="D287" s="13">
        <v>43717</v>
      </c>
      <c r="E287" s="14">
        <v>42745</v>
      </c>
      <c r="F287" s="14">
        <f t="shared" si="12"/>
        <v>42805</v>
      </c>
      <c r="G287" s="14">
        <v>42871</v>
      </c>
      <c r="H287" s="12">
        <f t="shared" si="13"/>
        <v>65</v>
      </c>
      <c r="I287" s="15">
        <v>1852.25</v>
      </c>
      <c r="J287" s="21">
        <f t="shared" si="14"/>
        <v>120396.25</v>
      </c>
    </row>
    <row r="288" spans="1:10">
      <c r="A288" s="13" t="s">
        <v>230</v>
      </c>
      <c r="B288" s="13" t="s">
        <v>231</v>
      </c>
      <c r="C288" s="13">
        <v>2017</v>
      </c>
      <c r="D288" s="13">
        <v>43718</v>
      </c>
      <c r="E288" s="14">
        <v>42745</v>
      </c>
      <c r="F288" s="14">
        <f t="shared" si="12"/>
        <v>42805</v>
      </c>
      <c r="G288" s="14">
        <v>42871</v>
      </c>
      <c r="H288" s="12">
        <f t="shared" si="13"/>
        <v>65</v>
      </c>
      <c r="I288" s="15">
        <v>2987.52</v>
      </c>
      <c r="J288" s="21">
        <f t="shared" si="14"/>
        <v>194188.79999999999</v>
      </c>
    </row>
    <row r="289" spans="1:10">
      <c r="A289" s="13" t="s">
        <v>230</v>
      </c>
      <c r="B289" s="13" t="s">
        <v>231</v>
      </c>
      <c r="C289" s="13">
        <v>2017</v>
      </c>
      <c r="D289" s="13">
        <v>43696</v>
      </c>
      <c r="E289" s="14">
        <v>42744</v>
      </c>
      <c r="F289" s="14">
        <f t="shared" si="12"/>
        <v>42804</v>
      </c>
      <c r="G289" s="14">
        <v>42871</v>
      </c>
      <c r="H289" s="12">
        <f t="shared" si="13"/>
        <v>66</v>
      </c>
      <c r="I289" s="15">
        <v>1809.37</v>
      </c>
      <c r="J289" s="21">
        <f t="shared" si="14"/>
        <v>119418.42</v>
      </c>
    </row>
    <row r="290" spans="1:10">
      <c r="A290" s="13" t="s">
        <v>230</v>
      </c>
      <c r="B290" s="13" t="s">
        <v>231</v>
      </c>
      <c r="C290" s="13">
        <v>2017</v>
      </c>
      <c r="D290" s="13">
        <v>43701</v>
      </c>
      <c r="E290" s="14">
        <v>42744</v>
      </c>
      <c r="F290" s="14">
        <f t="shared" si="12"/>
        <v>42804</v>
      </c>
      <c r="G290" s="14">
        <v>42871</v>
      </c>
      <c r="H290" s="12">
        <f t="shared" si="13"/>
        <v>66</v>
      </c>
      <c r="I290" s="15">
        <v>220.22</v>
      </c>
      <c r="J290" s="21">
        <f t="shared" si="14"/>
        <v>14534.52</v>
      </c>
    </row>
    <row r="291" spans="1:10">
      <c r="A291" s="13" t="s">
        <v>230</v>
      </c>
      <c r="B291" s="13" t="s">
        <v>231</v>
      </c>
      <c r="C291" s="13">
        <v>2017</v>
      </c>
      <c r="D291" s="13">
        <v>43734</v>
      </c>
      <c r="E291" s="14">
        <v>42747</v>
      </c>
      <c r="F291" s="14">
        <f t="shared" si="12"/>
        <v>42807</v>
      </c>
      <c r="G291" s="14">
        <v>42871</v>
      </c>
      <c r="H291" s="12">
        <f t="shared" si="13"/>
        <v>63</v>
      </c>
      <c r="I291" s="15">
        <v>1891</v>
      </c>
      <c r="J291" s="21">
        <f t="shared" si="14"/>
        <v>119133</v>
      </c>
    </row>
    <row r="292" spans="1:10">
      <c r="A292" s="13" t="s">
        <v>230</v>
      </c>
      <c r="B292" s="13" t="s">
        <v>231</v>
      </c>
      <c r="C292" s="13">
        <v>2017</v>
      </c>
      <c r="D292" s="13">
        <v>43741</v>
      </c>
      <c r="E292" s="14">
        <v>42747</v>
      </c>
      <c r="F292" s="14">
        <f t="shared" si="12"/>
        <v>42807</v>
      </c>
      <c r="G292" s="14">
        <v>42871</v>
      </c>
      <c r="H292" s="12">
        <f t="shared" si="13"/>
        <v>63</v>
      </c>
      <c r="I292" s="15">
        <v>1366.4</v>
      </c>
      <c r="J292" s="21">
        <f t="shared" si="14"/>
        <v>86083.200000000012</v>
      </c>
    </row>
    <row r="293" spans="1:10">
      <c r="A293" s="13" t="s">
        <v>120</v>
      </c>
      <c r="B293" s="13" t="s">
        <v>121</v>
      </c>
      <c r="C293" s="13">
        <v>2017</v>
      </c>
      <c r="D293" s="13">
        <v>903</v>
      </c>
      <c r="E293" s="14">
        <v>42775</v>
      </c>
      <c r="F293" s="14">
        <f t="shared" si="12"/>
        <v>42835</v>
      </c>
      <c r="G293" s="14">
        <v>42871</v>
      </c>
      <c r="H293" s="12">
        <f t="shared" si="13"/>
        <v>36</v>
      </c>
      <c r="I293" s="15">
        <v>518.01</v>
      </c>
      <c r="J293" s="21">
        <f t="shared" si="14"/>
        <v>18648.36</v>
      </c>
    </row>
    <row r="294" spans="1:10">
      <c r="A294" s="13" t="s">
        <v>120</v>
      </c>
      <c r="B294" s="13" t="s">
        <v>121</v>
      </c>
      <c r="C294" s="13">
        <v>2017</v>
      </c>
      <c r="D294" s="13">
        <v>1168</v>
      </c>
      <c r="E294" s="14">
        <v>42782</v>
      </c>
      <c r="F294" s="14">
        <f t="shared" si="12"/>
        <v>42842</v>
      </c>
      <c r="G294" s="14">
        <v>42871</v>
      </c>
      <c r="H294" s="12">
        <f t="shared" si="13"/>
        <v>29</v>
      </c>
      <c r="I294" s="15">
        <v>1165.0999999999999</v>
      </c>
      <c r="J294" s="21">
        <f t="shared" si="14"/>
        <v>33787.899999999994</v>
      </c>
    </row>
    <row r="295" spans="1:10">
      <c r="A295" s="13" t="s">
        <v>120</v>
      </c>
      <c r="B295" s="13" t="s">
        <v>121</v>
      </c>
      <c r="C295" s="13">
        <v>2017</v>
      </c>
      <c r="D295" s="13">
        <v>1377</v>
      </c>
      <c r="E295" s="14">
        <v>42789</v>
      </c>
      <c r="F295" s="14">
        <f t="shared" si="12"/>
        <v>42849</v>
      </c>
      <c r="G295" s="14">
        <v>42871</v>
      </c>
      <c r="H295" s="12">
        <f t="shared" si="13"/>
        <v>22</v>
      </c>
      <c r="I295" s="15">
        <v>158.6</v>
      </c>
      <c r="J295" s="21">
        <f t="shared" si="14"/>
        <v>3489.2</v>
      </c>
    </row>
    <row r="296" spans="1:10">
      <c r="A296" s="13" t="s">
        <v>120</v>
      </c>
      <c r="B296" s="13" t="s">
        <v>121</v>
      </c>
      <c r="C296" s="13">
        <v>2017</v>
      </c>
      <c r="D296" s="13">
        <v>902</v>
      </c>
      <c r="E296" s="14">
        <v>42775</v>
      </c>
      <c r="F296" s="14">
        <f t="shared" si="12"/>
        <v>42835</v>
      </c>
      <c r="G296" s="14">
        <v>42871</v>
      </c>
      <c r="H296" s="12">
        <f t="shared" si="13"/>
        <v>36</v>
      </c>
      <c r="I296" s="15">
        <v>138.1</v>
      </c>
      <c r="J296" s="21">
        <f t="shared" si="14"/>
        <v>4971.5999999999995</v>
      </c>
    </row>
    <row r="297" spans="1:10">
      <c r="A297" s="13" t="s">
        <v>120</v>
      </c>
      <c r="B297" s="13" t="s">
        <v>121</v>
      </c>
      <c r="C297" s="13">
        <v>2017</v>
      </c>
      <c r="D297" s="13">
        <v>1167</v>
      </c>
      <c r="E297" s="14">
        <v>42782</v>
      </c>
      <c r="F297" s="14">
        <f t="shared" si="12"/>
        <v>42842</v>
      </c>
      <c r="G297" s="14">
        <v>42871</v>
      </c>
      <c r="H297" s="12">
        <f t="shared" si="13"/>
        <v>29</v>
      </c>
      <c r="I297" s="15">
        <v>292.8</v>
      </c>
      <c r="J297" s="21">
        <f t="shared" si="14"/>
        <v>8491.2000000000007</v>
      </c>
    </row>
    <row r="298" spans="1:10">
      <c r="A298" s="13" t="s">
        <v>120</v>
      </c>
      <c r="B298" s="13" t="s">
        <v>121</v>
      </c>
      <c r="C298" s="13">
        <v>2017</v>
      </c>
      <c r="D298" s="13">
        <v>1280</v>
      </c>
      <c r="E298" s="14">
        <v>42783</v>
      </c>
      <c r="F298" s="14">
        <f t="shared" si="12"/>
        <v>42843</v>
      </c>
      <c r="G298" s="14">
        <v>42871</v>
      </c>
      <c r="H298" s="12">
        <f t="shared" si="13"/>
        <v>28</v>
      </c>
      <c r="I298" s="15">
        <v>91.5</v>
      </c>
      <c r="J298" s="21">
        <f t="shared" si="14"/>
        <v>2562</v>
      </c>
    </row>
    <row r="299" spans="1:10">
      <c r="A299" s="13" t="s">
        <v>232</v>
      </c>
      <c r="B299" s="13" t="s">
        <v>233</v>
      </c>
      <c r="C299" s="13">
        <v>2017</v>
      </c>
      <c r="D299" s="13">
        <v>313</v>
      </c>
      <c r="E299" s="14">
        <v>42774</v>
      </c>
      <c r="F299" s="14">
        <f t="shared" si="12"/>
        <v>42834</v>
      </c>
      <c r="G299" s="14">
        <v>42871</v>
      </c>
      <c r="H299" s="12">
        <f t="shared" si="13"/>
        <v>37</v>
      </c>
      <c r="I299" s="15">
        <v>251.9</v>
      </c>
      <c r="J299" s="21">
        <f t="shared" si="14"/>
        <v>9320.3000000000011</v>
      </c>
    </row>
    <row r="300" spans="1:10">
      <c r="A300" s="13" t="s">
        <v>124</v>
      </c>
      <c r="B300" s="13" t="s">
        <v>125</v>
      </c>
      <c r="C300" s="13">
        <v>2017</v>
      </c>
      <c r="D300" s="13">
        <v>180642</v>
      </c>
      <c r="E300" s="14">
        <v>42774</v>
      </c>
      <c r="F300" s="14">
        <f t="shared" si="12"/>
        <v>42834</v>
      </c>
      <c r="G300" s="14">
        <v>42871</v>
      </c>
      <c r="H300" s="12">
        <f t="shared" si="13"/>
        <v>37</v>
      </c>
      <c r="I300" s="15">
        <v>602.44000000000005</v>
      </c>
      <c r="J300" s="21">
        <f t="shared" si="14"/>
        <v>22290.280000000002</v>
      </c>
    </row>
    <row r="301" spans="1:10">
      <c r="A301" s="13" t="s">
        <v>124</v>
      </c>
      <c r="B301" s="13" t="s">
        <v>125</v>
      </c>
      <c r="C301" s="13">
        <v>2017</v>
      </c>
      <c r="D301" s="13">
        <v>181350</v>
      </c>
      <c r="E301" s="14">
        <v>42776</v>
      </c>
      <c r="F301" s="14">
        <f t="shared" si="12"/>
        <v>42836</v>
      </c>
      <c r="G301" s="14">
        <v>42871</v>
      </c>
      <c r="H301" s="12">
        <f t="shared" si="13"/>
        <v>35</v>
      </c>
      <c r="I301" s="15">
        <v>134.81</v>
      </c>
      <c r="J301" s="21">
        <f t="shared" si="14"/>
        <v>4718.3500000000004</v>
      </c>
    </row>
    <row r="302" spans="1:10">
      <c r="A302" s="13" t="s">
        <v>124</v>
      </c>
      <c r="B302" s="13" t="s">
        <v>125</v>
      </c>
      <c r="C302" s="13">
        <v>2017</v>
      </c>
      <c r="D302" s="13">
        <v>183525</v>
      </c>
      <c r="E302" s="14">
        <v>42786</v>
      </c>
      <c r="F302" s="14">
        <f t="shared" si="12"/>
        <v>42846</v>
      </c>
      <c r="G302" s="14">
        <v>42871</v>
      </c>
      <c r="H302" s="12">
        <f t="shared" si="13"/>
        <v>25</v>
      </c>
      <c r="I302" s="15">
        <v>55.19</v>
      </c>
      <c r="J302" s="21">
        <f t="shared" si="14"/>
        <v>1379.75</v>
      </c>
    </row>
    <row r="303" spans="1:10">
      <c r="A303" s="13" t="s">
        <v>124</v>
      </c>
      <c r="B303" s="13" t="s">
        <v>125</v>
      </c>
      <c r="C303" s="13">
        <v>2017</v>
      </c>
      <c r="D303" s="13">
        <v>184783</v>
      </c>
      <c r="E303" s="14">
        <v>42793</v>
      </c>
      <c r="F303" s="14">
        <f t="shared" si="12"/>
        <v>42853</v>
      </c>
      <c r="G303" s="14">
        <v>42871</v>
      </c>
      <c r="H303" s="12">
        <f t="shared" si="13"/>
        <v>18</v>
      </c>
      <c r="I303" s="15">
        <v>231.43</v>
      </c>
      <c r="J303" s="21">
        <f t="shared" si="14"/>
        <v>4165.74</v>
      </c>
    </row>
    <row r="304" spans="1:10">
      <c r="A304" s="13" t="s">
        <v>124</v>
      </c>
      <c r="B304" s="13" t="s">
        <v>125</v>
      </c>
      <c r="C304" s="13">
        <v>2017</v>
      </c>
      <c r="D304" s="13">
        <v>178985</v>
      </c>
      <c r="E304" s="14">
        <v>42767</v>
      </c>
      <c r="F304" s="14">
        <f t="shared" si="12"/>
        <v>42827</v>
      </c>
      <c r="G304" s="14">
        <v>42871</v>
      </c>
      <c r="H304" s="12">
        <f t="shared" si="13"/>
        <v>44</v>
      </c>
      <c r="I304" s="15">
        <v>90.04</v>
      </c>
      <c r="J304" s="21">
        <f t="shared" si="14"/>
        <v>3961.76</v>
      </c>
    </row>
    <row r="305" spans="1:10">
      <c r="A305" s="13" t="s">
        <v>124</v>
      </c>
      <c r="B305" s="13" t="s">
        <v>125</v>
      </c>
      <c r="C305" s="13">
        <v>2017</v>
      </c>
      <c r="D305" s="13">
        <v>179534</v>
      </c>
      <c r="E305" s="14">
        <v>42769</v>
      </c>
      <c r="F305" s="14">
        <f t="shared" si="12"/>
        <v>42829</v>
      </c>
      <c r="G305" s="14">
        <v>42871</v>
      </c>
      <c r="H305" s="12">
        <f t="shared" si="13"/>
        <v>42</v>
      </c>
      <c r="I305" s="15">
        <v>3741.57</v>
      </c>
      <c r="J305" s="21">
        <f t="shared" si="14"/>
        <v>157145.94</v>
      </c>
    </row>
    <row r="306" spans="1:10">
      <c r="A306" s="13" t="s">
        <v>124</v>
      </c>
      <c r="B306" s="13" t="s">
        <v>125</v>
      </c>
      <c r="C306" s="13">
        <v>2017</v>
      </c>
      <c r="D306" s="13">
        <v>181351</v>
      </c>
      <c r="E306" s="14">
        <v>42776</v>
      </c>
      <c r="F306" s="14">
        <f t="shared" si="12"/>
        <v>42836</v>
      </c>
      <c r="G306" s="14">
        <v>42871</v>
      </c>
      <c r="H306" s="12">
        <f t="shared" si="13"/>
        <v>35</v>
      </c>
      <c r="I306" s="15">
        <v>2229.6799999999998</v>
      </c>
      <c r="J306" s="21">
        <f t="shared" si="14"/>
        <v>78038.799999999988</v>
      </c>
    </row>
    <row r="307" spans="1:10">
      <c r="A307" s="13" t="s">
        <v>124</v>
      </c>
      <c r="B307" s="13" t="s">
        <v>125</v>
      </c>
      <c r="C307" s="13">
        <v>2017</v>
      </c>
      <c r="D307" s="13">
        <v>183037</v>
      </c>
      <c r="E307" s="14">
        <v>42783</v>
      </c>
      <c r="F307" s="14">
        <f t="shared" si="12"/>
        <v>42843</v>
      </c>
      <c r="G307" s="14">
        <v>42871</v>
      </c>
      <c r="H307" s="12">
        <f t="shared" si="13"/>
        <v>28</v>
      </c>
      <c r="I307" s="15">
        <v>480.63</v>
      </c>
      <c r="J307" s="21">
        <f t="shared" si="14"/>
        <v>13457.64</v>
      </c>
    </row>
    <row r="308" spans="1:10">
      <c r="A308" s="13" t="s">
        <v>124</v>
      </c>
      <c r="B308" s="13" t="s">
        <v>125</v>
      </c>
      <c r="C308" s="13">
        <v>2017</v>
      </c>
      <c r="D308" s="13">
        <v>184784</v>
      </c>
      <c r="E308" s="14">
        <v>42793</v>
      </c>
      <c r="F308" s="14">
        <f t="shared" si="12"/>
        <v>42853</v>
      </c>
      <c r="G308" s="14">
        <v>42871</v>
      </c>
      <c r="H308" s="12">
        <f t="shared" si="13"/>
        <v>18</v>
      </c>
      <c r="I308" s="15">
        <v>10451.61</v>
      </c>
      <c r="J308" s="21">
        <f t="shared" si="14"/>
        <v>188128.98</v>
      </c>
    </row>
    <row r="309" spans="1:10">
      <c r="A309" s="13" t="s">
        <v>126</v>
      </c>
      <c r="B309" s="13" t="s">
        <v>127</v>
      </c>
      <c r="C309" s="13">
        <v>2017</v>
      </c>
      <c r="D309" s="13">
        <v>4459</v>
      </c>
      <c r="E309" s="14">
        <v>42776</v>
      </c>
      <c r="F309" s="14">
        <f t="shared" si="12"/>
        <v>42836</v>
      </c>
      <c r="G309" s="14">
        <v>42871</v>
      </c>
      <c r="H309" s="12">
        <f t="shared" si="13"/>
        <v>35</v>
      </c>
      <c r="I309" s="15">
        <v>11764.77</v>
      </c>
      <c r="J309" s="21">
        <f t="shared" si="14"/>
        <v>411766.95</v>
      </c>
    </row>
    <row r="310" spans="1:10">
      <c r="A310" s="13" t="s">
        <v>126</v>
      </c>
      <c r="B310" s="13" t="s">
        <v>127</v>
      </c>
      <c r="C310" s="13">
        <v>2017</v>
      </c>
      <c r="D310" s="13">
        <v>5506</v>
      </c>
      <c r="E310" s="14">
        <v>42786</v>
      </c>
      <c r="F310" s="14">
        <f t="shared" si="12"/>
        <v>42846</v>
      </c>
      <c r="G310" s="14">
        <v>42871</v>
      </c>
      <c r="H310" s="12">
        <f t="shared" si="13"/>
        <v>25</v>
      </c>
      <c r="I310" s="15">
        <v>19486.759999999998</v>
      </c>
      <c r="J310" s="21">
        <f t="shared" si="14"/>
        <v>487168.99999999994</v>
      </c>
    </row>
    <row r="311" spans="1:10">
      <c r="A311" s="13" t="s">
        <v>126</v>
      </c>
      <c r="B311" s="13" t="s">
        <v>127</v>
      </c>
      <c r="C311" s="13">
        <v>2017</v>
      </c>
      <c r="D311" s="13">
        <v>5671</v>
      </c>
      <c r="E311" s="14">
        <v>42787</v>
      </c>
      <c r="F311" s="14">
        <f t="shared" si="12"/>
        <v>42847</v>
      </c>
      <c r="G311" s="14">
        <v>42871</v>
      </c>
      <c r="H311" s="12">
        <f t="shared" si="13"/>
        <v>24</v>
      </c>
      <c r="I311" s="15">
        <v>895.48</v>
      </c>
      <c r="J311" s="21">
        <f t="shared" si="14"/>
        <v>21491.52</v>
      </c>
    </row>
    <row r="312" spans="1:10">
      <c r="A312" s="13" t="s">
        <v>126</v>
      </c>
      <c r="B312" s="13" t="s">
        <v>127</v>
      </c>
      <c r="C312" s="13">
        <v>2017</v>
      </c>
      <c r="D312" s="13">
        <v>5672</v>
      </c>
      <c r="E312" s="14">
        <v>42787</v>
      </c>
      <c r="F312" s="14">
        <f t="shared" si="12"/>
        <v>42847</v>
      </c>
      <c r="G312" s="14">
        <v>42871</v>
      </c>
      <c r="H312" s="12">
        <f t="shared" si="13"/>
        <v>24</v>
      </c>
      <c r="I312" s="15">
        <v>895.48</v>
      </c>
      <c r="J312" s="21">
        <f t="shared" si="14"/>
        <v>21491.52</v>
      </c>
    </row>
    <row r="313" spans="1:10">
      <c r="A313" s="13" t="s">
        <v>126</v>
      </c>
      <c r="B313" s="13" t="s">
        <v>127</v>
      </c>
      <c r="C313" s="13">
        <v>2017</v>
      </c>
      <c r="D313" s="13">
        <v>14079</v>
      </c>
      <c r="E313" s="14">
        <v>42853</v>
      </c>
      <c r="F313" s="14">
        <f t="shared" si="12"/>
        <v>42913</v>
      </c>
      <c r="G313" s="14">
        <v>42871</v>
      </c>
      <c r="H313" s="12">
        <f t="shared" si="13"/>
        <v>-41</v>
      </c>
      <c r="I313" s="15">
        <v>2598.6</v>
      </c>
      <c r="J313" s="21">
        <f t="shared" si="14"/>
        <v>-106542.59999999999</v>
      </c>
    </row>
    <row r="314" spans="1:10">
      <c r="A314" s="13" t="s">
        <v>130</v>
      </c>
      <c r="B314" s="13" t="s">
        <v>131</v>
      </c>
      <c r="C314" s="13">
        <v>2017</v>
      </c>
      <c r="D314" s="13">
        <v>39</v>
      </c>
      <c r="E314" s="14">
        <v>42781</v>
      </c>
      <c r="F314" s="14">
        <f t="shared" si="12"/>
        <v>42841</v>
      </c>
      <c r="G314" s="14">
        <v>42871</v>
      </c>
      <c r="H314" s="12">
        <f t="shared" si="13"/>
        <v>30</v>
      </c>
      <c r="I314" s="15">
        <v>422.14</v>
      </c>
      <c r="J314" s="21">
        <f t="shared" si="14"/>
        <v>12664.199999999999</v>
      </c>
    </row>
    <row r="315" spans="1:10">
      <c r="A315" s="13" t="s">
        <v>130</v>
      </c>
      <c r="B315" s="13" t="s">
        <v>131</v>
      </c>
      <c r="C315" s="13">
        <v>2017</v>
      </c>
      <c r="D315" s="13">
        <v>40</v>
      </c>
      <c r="E315" s="14">
        <v>42781</v>
      </c>
      <c r="F315" s="14">
        <f t="shared" si="12"/>
        <v>42841</v>
      </c>
      <c r="G315" s="14">
        <v>42871</v>
      </c>
      <c r="H315" s="12">
        <f t="shared" si="13"/>
        <v>30</v>
      </c>
      <c r="I315" s="15">
        <v>32.01</v>
      </c>
      <c r="J315" s="21">
        <f t="shared" si="14"/>
        <v>960.3</v>
      </c>
    </row>
    <row r="316" spans="1:10">
      <c r="A316" s="13" t="s">
        <v>130</v>
      </c>
      <c r="B316" s="13" t="s">
        <v>131</v>
      </c>
      <c r="C316" s="13">
        <v>2017</v>
      </c>
      <c r="D316" s="13">
        <v>51</v>
      </c>
      <c r="E316" s="14">
        <v>42794</v>
      </c>
      <c r="F316" s="14">
        <f t="shared" si="12"/>
        <v>42854</v>
      </c>
      <c r="G316" s="14">
        <v>42871</v>
      </c>
      <c r="H316" s="12">
        <f t="shared" si="13"/>
        <v>17</v>
      </c>
      <c r="I316" s="15">
        <v>512.4</v>
      </c>
      <c r="J316" s="21">
        <f t="shared" si="14"/>
        <v>8710.7999999999993</v>
      </c>
    </row>
    <row r="317" spans="1:10">
      <c r="A317" s="13" t="s">
        <v>132</v>
      </c>
      <c r="B317" s="13" t="s">
        <v>133</v>
      </c>
      <c r="C317" s="13">
        <v>2017</v>
      </c>
      <c r="D317" s="13">
        <v>158</v>
      </c>
      <c r="E317" s="14">
        <v>42794</v>
      </c>
      <c r="F317" s="14">
        <f t="shared" si="12"/>
        <v>42854</v>
      </c>
      <c r="G317" s="14">
        <v>42871</v>
      </c>
      <c r="H317" s="12">
        <f t="shared" si="13"/>
        <v>17</v>
      </c>
      <c r="I317" s="15">
        <v>4172.3999999999996</v>
      </c>
      <c r="J317" s="21">
        <f t="shared" si="14"/>
        <v>70930.799999999988</v>
      </c>
    </row>
    <row r="318" spans="1:10">
      <c r="A318" s="13" t="s">
        <v>132</v>
      </c>
      <c r="B318" s="13" t="s">
        <v>133</v>
      </c>
      <c r="C318" s="13">
        <v>2017</v>
      </c>
      <c r="D318" s="13">
        <v>159</v>
      </c>
      <c r="E318" s="14">
        <v>42794</v>
      </c>
      <c r="F318" s="14">
        <f t="shared" si="12"/>
        <v>42854</v>
      </c>
      <c r="G318" s="14">
        <v>42871</v>
      </c>
      <c r="H318" s="12">
        <f t="shared" si="13"/>
        <v>17</v>
      </c>
      <c r="I318" s="15">
        <v>585.6</v>
      </c>
      <c r="J318" s="21">
        <f t="shared" si="14"/>
        <v>9955.2000000000007</v>
      </c>
    </row>
    <row r="319" spans="1:10">
      <c r="A319" s="13" t="s">
        <v>132</v>
      </c>
      <c r="B319" s="13" t="s">
        <v>133</v>
      </c>
      <c r="C319" s="13">
        <v>2017</v>
      </c>
      <c r="D319" s="13">
        <v>160</v>
      </c>
      <c r="E319" s="14">
        <v>42794</v>
      </c>
      <c r="F319" s="14">
        <f t="shared" si="12"/>
        <v>42854</v>
      </c>
      <c r="G319" s="14">
        <v>42871</v>
      </c>
      <c r="H319" s="12">
        <f t="shared" si="13"/>
        <v>17</v>
      </c>
      <c r="I319" s="15">
        <v>512.4</v>
      </c>
      <c r="J319" s="21">
        <f t="shared" si="14"/>
        <v>8710.7999999999993</v>
      </c>
    </row>
    <row r="320" spans="1:10">
      <c r="A320" s="13" t="s">
        <v>132</v>
      </c>
      <c r="B320" s="13" t="s">
        <v>133</v>
      </c>
      <c r="C320" s="13">
        <v>2017</v>
      </c>
      <c r="D320" s="13">
        <v>161</v>
      </c>
      <c r="E320" s="14">
        <v>42794</v>
      </c>
      <c r="F320" s="14">
        <f t="shared" si="12"/>
        <v>42854</v>
      </c>
      <c r="G320" s="14">
        <v>42871</v>
      </c>
      <c r="H320" s="12">
        <f t="shared" si="13"/>
        <v>17</v>
      </c>
      <c r="I320" s="15">
        <v>234.24</v>
      </c>
      <c r="J320" s="21">
        <f t="shared" si="14"/>
        <v>3982.08</v>
      </c>
    </row>
    <row r="321" spans="1:10">
      <c r="A321" s="13" t="s">
        <v>132</v>
      </c>
      <c r="B321" s="13" t="s">
        <v>133</v>
      </c>
      <c r="C321" s="13">
        <v>2017</v>
      </c>
      <c r="D321" s="13">
        <v>162</v>
      </c>
      <c r="E321" s="14">
        <v>42794</v>
      </c>
      <c r="F321" s="14">
        <f t="shared" si="12"/>
        <v>42854</v>
      </c>
      <c r="G321" s="14">
        <v>42871</v>
      </c>
      <c r="H321" s="12">
        <f t="shared" si="13"/>
        <v>17</v>
      </c>
      <c r="I321" s="15">
        <v>4655.5200000000004</v>
      </c>
      <c r="J321" s="21">
        <f t="shared" si="14"/>
        <v>79143.840000000011</v>
      </c>
    </row>
    <row r="322" spans="1:10">
      <c r="A322" s="13" t="s">
        <v>234</v>
      </c>
      <c r="B322" s="13" t="s">
        <v>235</v>
      </c>
      <c r="C322" s="13">
        <v>2017</v>
      </c>
      <c r="D322" s="13">
        <v>2710</v>
      </c>
      <c r="E322" s="14">
        <v>42774</v>
      </c>
      <c r="F322" s="14">
        <f t="shared" si="12"/>
        <v>42834</v>
      </c>
      <c r="G322" s="14">
        <v>42871</v>
      </c>
      <c r="H322" s="12">
        <f t="shared" si="13"/>
        <v>37</v>
      </c>
      <c r="I322" s="15">
        <v>1399.95</v>
      </c>
      <c r="J322" s="21">
        <f t="shared" si="14"/>
        <v>51798.15</v>
      </c>
    </row>
    <row r="323" spans="1:10">
      <c r="A323" s="13" t="s">
        <v>236</v>
      </c>
      <c r="B323" s="13" t="s">
        <v>237</v>
      </c>
      <c r="C323" s="13">
        <v>2017</v>
      </c>
      <c r="D323" s="13">
        <v>13</v>
      </c>
      <c r="E323" s="14">
        <v>42767</v>
      </c>
      <c r="F323" s="14">
        <f t="shared" ref="F323:F386" si="15">E323+60</f>
        <v>42827</v>
      </c>
      <c r="G323" s="14">
        <v>42871</v>
      </c>
      <c r="H323" s="12">
        <f t="shared" ref="H323:H386" si="16">DAYS360(F323,G323)</f>
        <v>44</v>
      </c>
      <c r="I323" s="15">
        <v>2102.67</v>
      </c>
      <c r="J323" s="21">
        <f t="shared" ref="J323:J386" si="17">I323*H323</f>
        <v>92517.48000000001</v>
      </c>
    </row>
    <row r="324" spans="1:10">
      <c r="A324" s="13" t="s">
        <v>236</v>
      </c>
      <c r="B324" s="13" t="s">
        <v>237</v>
      </c>
      <c r="C324" s="13">
        <v>2017</v>
      </c>
      <c r="D324" s="13">
        <v>17</v>
      </c>
      <c r="E324" s="14">
        <v>42768</v>
      </c>
      <c r="F324" s="14">
        <f t="shared" si="15"/>
        <v>42828</v>
      </c>
      <c r="G324" s="14">
        <v>42871</v>
      </c>
      <c r="H324" s="12">
        <f t="shared" si="16"/>
        <v>43</v>
      </c>
      <c r="I324" s="15">
        <v>244</v>
      </c>
      <c r="J324" s="21">
        <f t="shared" si="17"/>
        <v>10492</v>
      </c>
    </row>
    <row r="325" spans="1:10">
      <c r="A325" s="13" t="s">
        <v>236</v>
      </c>
      <c r="B325" s="13" t="s">
        <v>237</v>
      </c>
      <c r="C325" s="13">
        <v>2017</v>
      </c>
      <c r="D325" s="13">
        <v>12</v>
      </c>
      <c r="E325" s="14">
        <v>42767</v>
      </c>
      <c r="F325" s="14">
        <f t="shared" si="15"/>
        <v>42827</v>
      </c>
      <c r="G325" s="14">
        <v>42871</v>
      </c>
      <c r="H325" s="12">
        <f t="shared" si="16"/>
        <v>44</v>
      </c>
      <c r="I325" s="15">
        <v>509.96</v>
      </c>
      <c r="J325" s="21">
        <f t="shared" si="17"/>
        <v>22438.239999999998</v>
      </c>
    </row>
    <row r="326" spans="1:10">
      <c r="A326" s="13" t="s">
        <v>134</v>
      </c>
      <c r="B326" s="13" t="s">
        <v>135</v>
      </c>
      <c r="C326" s="13">
        <v>2017</v>
      </c>
      <c r="D326" s="13">
        <v>332</v>
      </c>
      <c r="E326" s="14">
        <v>42794</v>
      </c>
      <c r="F326" s="14">
        <f t="shared" si="15"/>
        <v>42854</v>
      </c>
      <c r="G326" s="14">
        <v>42871</v>
      </c>
      <c r="H326" s="12">
        <f t="shared" si="16"/>
        <v>17</v>
      </c>
      <c r="I326" s="15">
        <v>150.30000000000001</v>
      </c>
      <c r="J326" s="21">
        <f t="shared" si="17"/>
        <v>2555.1000000000004</v>
      </c>
    </row>
    <row r="327" spans="1:10">
      <c r="A327" s="13" t="s">
        <v>134</v>
      </c>
      <c r="B327" s="13" t="s">
        <v>135</v>
      </c>
      <c r="C327" s="13">
        <v>2017</v>
      </c>
      <c r="D327" s="13">
        <v>333</v>
      </c>
      <c r="E327" s="14">
        <v>42794</v>
      </c>
      <c r="F327" s="14">
        <f t="shared" si="15"/>
        <v>42854</v>
      </c>
      <c r="G327" s="14">
        <v>42871</v>
      </c>
      <c r="H327" s="12">
        <f t="shared" si="16"/>
        <v>17</v>
      </c>
      <c r="I327" s="15">
        <v>42.27</v>
      </c>
      <c r="J327" s="21">
        <f t="shared" si="17"/>
        <v>718.59</v>
      </c>
    </row>
    <row r="328" spans="1:10">
      <c r="A328" s="13" t="s">
        <v>136</v>
      </c>
      <c r="B328" s="13" t="s">
        <v>137</v>
      </c>
      <c r="C328" s="13">
        <v>2017</v>
      </c>
      <c r="D328" s="13">
        <v>126884</v>
      </c>
      <c r="E328" s="14">
        <v>42788</v>
      </c>
      <c r="F328" s="14">
        <f t="shared" si="15"/>
        <v>42848</v>
      </c>
      <c r="G328" s="14">
        <v>42871</v>
      </c>
      <c r="H328" s="12">
        <f t="shared" si="16"/>
        <v>23</v>
      </c>
      <c r="I328" s="15">
        <v>5064.8500000000004</v>
      </c>
      <c r="J328" s="21">
        <f t="shared" si="17"/>
        <v>116491.55</v>
      </c>
    </row>
    <row r="329" spans="1:10">
      <c r="A329" s="13" t="s">
        <v>238</v>
      </c>
      <c r="B329" s="13" t="s">
        <v>239</v>
      </c>
      <c r="C329" s="13">
        <v>2017</v>
      </c>
      <c r="D329" s="13">
        <v>3</v>
      </c>
      <c r="E329" s="14">
        <v>42769</v>
      </c>
      <c r="F329" s="14">
        <f t="shared" si="15"/>
        <v>42829</v>
      </c>
      <c r="G329" s="14">
        <v>42871</v>
      </c>
      <c r="H329" s="12">
        <f t="shared" si="16"/>
        <v>42</v>
      </c>
      <c r="I329" s="15">
        <v>140.91</v>
      </c>
      <c r="J329" s="21">
        <f t="shared" si="17"/>
        <v>5918.22</v>
      </c>
    </row>
    <row r="330" spans="1:10">
      <c r="A330" s="13" t="s">
        <v>238</v>
      </c>
      <c r="B330" s="13" t="s">
        <v>239</v>
      </c>
      <c r="C330" s="13">
        <v>2017</v>
      </c>
      <c r="D330" s="13">
        <v>2</v>
      </c>
      <c r="E330" s="14">
        <v>42769</v>
      </c>
      <c r="F330" s="14">
        <f t="shared" si="15"/>
        <v>42829</v>
      </c>
      <c r="G330" s="14">
        <v>42871</v>
      </c>
      <c r="H330" s="12">
        <f t="shared" si="16"/>
        <v>42</v>
      </c>
      <c r="I330" s="15">
        <v>1105.6099999999999</v>
      </c>
      <c r="J330" s="21">
        <f t="shared" si="17"/>
        <v>46435.619999999995</v>
      </c>
    </row>
    <row r="331" spans="1:10">
      <c r="A331" s="13" t="s">
        <v>240</v>
      </c>
      <c r="B331" s="13" t="s">
        <v>241</v>
      </c>
      <c r="C331" s="13">
        <v>2017</v>
      </c>
      <c r="D331" s="13">
        <v>2</v>
      </c>
      <c r="E331" s="14">
        <v>42794</v>
      </c>
      <c r="F331" s="14">
        <f t="shared" si="15"/>
        <v>42854</v>
      </c>
      <c r="G331" s="14">
        <v>42871</v>
      </c>
      <c r="H331" s="12">
        <f t="shared" si="16"/>
        <v>17</v>
      </c>
      <c r="I331" s="15">
        <v>8235</v>
      </c>
      <c r="J331" s="21">
        <f t="shared" si="17"/>
        <v>139995</v>
      </c>
    </row>
    <row r="332" spans="1:10">
      <c r="A332" s="13" t="s">
        <v>242</v>
      </c>
      <c r="B332" s="13" t="s">
        <v>243</v>
      </c>
      <c r="C332" s="13">
        <v>2017</v>
      </c>
      <c r="D332" s="13">
        <v>348</v>
      </c>
      <c r="E332" s="14">
        <v>42781</v>
      </c>
      <c r="F332" s="14">
        <f t="shared" si="15"/>
        <v>42841</v>
      </c>
      <c r="G332" s="14">
        <v>42871</v>
      </c>
      <c r="H332" s="12">
        <f t="shared" si="16"/>
        <v>30</v>
      </c>
      <c r="I332" s="15">
        <v>1905.64</v>
      </c>
      <c r="J332" s="21">
        <f t="shared" si="17"/>
        <v>57169.200000000004</v>
      </c>
    </row>
    <row r="333" spans="1:10">
      <c r="A333" s="13" t="s">
        <v>140</v>
      </c>
      <c r="B333" s="13" t="s">
        <v>141</v>
      </c>
      <c r="C333" s="13">
        <v>2017</v>
      </c>
      <c r="D333" s="13">
        <v>1659</v>
      </c>
      <c r="E333" s="14">
        <v>42794</v>
      </c>
      <c r="F333" s="14">
        <f t="shared" si="15"/>
        <v>42854</v>
      </c>
      <c r="G333" s="14">
        <v>42871</v>
      </c>
      <c r="H333" s="12">
        <f t="shared" si="16"/>
        <v>17</v>
      </c>
      <c r="I333" s="15">
        <v>622.20000000000005</v>
      </c>
      <c r="J333" s="21">
        <f t="shared" si="17"/>
        <v>10577.400000000001</v>
      </c>
    </row>
    <row r="334" spans="1:10">
      <c r="A334" s="13" t="s">
        <v>140</v>
      </c>
      <c r="B334" s="13" t="s">
        <v>141</v>
      </c>
      <c r="C334" s="13">
        <v>2017</v>
      </c>
      <c r="D334" s="13">
        <v>1809</v>
      </c>
      <c r="E334" s="14">
        <v>42794</v>
      </c>
      <c r="F334" s="14">
        <f t="shared" si="15"/>
        <v>42854</v>
      </c>
      <c r="G334" s="14">
        <v>42871</v>
      </c>
      <c r="H334" s="12">
        <f t="shared" si="16"/>
        <v>17</v>
      </c>
      <c r="I334" s="15">
        <v>95.65</v>
      </c>
      <c r="J334" s="21">
        <f t="shared" si="17"/>
        <v>1626.0500000000002</v>
      </c>
    </row>
    <row r="335" spans="1:10">
      <c r="A335" s="13" t="s">
        <v>140</v>
      </c>
      <c r="B335" s="13" t="s">
        <v>141</v>
      </c>
      <c r="C335" s="13">
        <v>2017</v>
      </c>
      <c r="D335" s="13">
        <v>1851</v>
      </c>
      <c r="E335" s="14">
        <v>42794</v>
      </c>
      <c r="F335" s="14">
        <f t="shared" si="15"/>
        <v>42854</v>
      </c>
      <c r="G335" s="14">
        <v>42871</v>
      </c>
      <c r="H335" s="12">
        <f t="shared" si="16"/>
        <v>17</v>
      </c>
      <c r="I335" s="15">
        <v>622.20000000000005</v>
      </c>
      <c r="J335" s="21">
        <f t="shared" si="17"/>
        <v>10577.400000000001</v>
      </c>
    </row>
    <row r="336" spans="1:10">
      <c r="A336" s="13" t="s">
        <v>140</v>
      </c>
      <c r="B336" s="13" t="s">
        <v>141</v>
      </c>
      <c r="C336" s="13">
        <v>2017</v>
      </c>
      <c r="D336" s="13">
        <v>1852</v>
      </c>
      <c r="E336" s="14">
        <v>42794</v>
      </c>
      <c r="F336" s="14">
        <f t="shared" si="15"/>
        <v>42854</v>
      </c>
      <c r="G336" s="14">
        <v>42871</v>
      </c>
      <c r="H336" s="12">
        <f t="shared" si="16"/>
        <v>17</v>
      </c>
      <c r="I336" s="15">
        <v>622.20000000000005</v>
      </c>
      <c r="J336" s="21">
        <f t="shared" si="17"/>
        <v>10577.400000000001</v>
      </c>
    </row>
    <row r="337" spans="1:10">
      <c r="A337" s="13" t="s">
        <v>144</v>
      </c>
      <c r="B337" s="13" t="s">
        <v>145</v>
      </c>
      <c r="C337" s="13">
        <v>2017</v>
      </c>
      <c r="D337" s="13">
        <v>110</v>
      </c>
      <c r="E337" s="14">
        <v>42794</v>
      </c>
      <c r="F337" s="14">
        <f t="shared" si="15"/>
        <v>42854</v>
      </c>
      <c r="G337" s="14">
        <v>42871</v>
      </c>
      <c r="H337" s="12">
        <f t="shared" si="16"/>
        <v>17</v>
      </c>
      <c r="I337" s="15">
        <v>1554.4</v>
      </c>
      <c r="J337" s="21">
        <f t="shared" si="17"/>
        <v>26424.800000000003</v>
      </c>
    </row>
    <row r="338" spans="1:10">
      <c r="A338" s="13" t="s">
        <v>146</v>
      </c>
      <c r="B338" s="13" t="s">
        <v>147</v>
      </c>
      <c r="C338" s="13">
        <v>2017</v>
      </c>
      <c r="D338" s="13">
        <v>170056</v>
      </c>
      <c r="E338" s="14">
        <v>42794</v>
      </c>
      <c r="F338" s="14">
        <f t="shared" si="15"/>
        <v>42854</v>
      </c>
      <c r="G338" s="14">
        <v>42871</v>
      </c>
      <c r="H338" s="12">
        <f t="shared" si="16"/>
        <v>17</v>
      </c>
      <c r="I338" s="15">
        <v>3294</v>
      </c>
      <c r="J338" s="21">
        <f t="shared" si="17"/>
        <v>55998</v>
      </c>
    </row>
    <row r="339" spans="1:10">
      <c r="A339" s="13" t="s">
        <v>244</v>
      </c>
      <c r="B339" s="13" t="s">
        <v>245</v>
      </c>
      <c r="C339" s="13">
        <v>2017</v>
      </c>
      <c r="D339" s="13">
        <v>607</v>
      </c>
      <c r="E339" s="14">
        <v>42775</v>
      </c>
      <c r="F339" s="14">
        <f t="shared" si="15"/>
        <v>42835</v>
      </c>
      <c r="G339" s="14">
        <v>42871</v>
      </c>
      <c r="H339" s="12">
        <f t="shared" si="16"/>
        <v>36</v>
      </c>
      <c r="I339" s="15">
        <v>1010.27</v>
      </c>
      <c r="J339" s="21">
        <f t="shared" si="17"/>
        <v>36369.72</v>
      </c>
    </row>
    <row r="340" spans="1:10">
      <c r="A340" s="13" t="s">
        <v>244</v>
      </c>
      <c r="B340" s="13" t="s">
        <v>245</v>
      </c>
      <c r="C340" s="13">
        <v>2017</v>
      </c>
      <c r="D340" s="13">
        <v>608</v>
      </c>
      <c r="E340" s="14">
        <v>42775</v>
      </c>
      <c r="F340" s="14">
        <f t="shared" si="15"/>
        <v>42835</v>
      </c>
      <c r="G340" s="14">
        <v>42871</v>
      </c>
      <c r="H340" s="12">
        <f t="shared" si="16"/>
        <v>36</v>
      </c>
      <c r="I340" s="15">
        <v>64.97</v>
      </c>
      <c r="J340" s="21">
        <f t="shared" si="17"/>
        <v>2338.92</v>
      </c>
    </row>
    <row r="341" spans="1:10">
      <c r="A341" s="13" t="s">
        <v>148</v>
      </c>
      <c r="B341" s="13" t="s">
        <v>149</v>
      </c>
      <c r="C341" s="13">
        <v>2017</v>
      </c>
      <c r="D341" s="13">
        <v>339</v>
      </c>
      <c r="E341" s="14">
        <v>42794</v>
      </c>
      <c r="F341" s="14">
        <f t="shared" si="15"/>
        <v>42854</v>
      </c>
      <c r="G341" s="14">
        <v>42871</v>
      </c>
      <c r="H341" s="12">
        <f t="shared" si="16"/>
        <v>17</v>
      </c>
      <c r="I341" s="15">
        <v>4306.6000000000004</v>
      </c>
      <c r="J341" s="21">
        <f t="shared" si="17"/>
        <v>73212.200000000012</v>
      </c>
    </row>
    <row r="342" spans="1:10">
      <c r="A342" s="13" t="s">
        <v>246</v>
      </c>
      <c r="B342" s="13" t="s">
        <v>247</v>
      </c>
      <c r="C342" s="13">
        <v>2017</v>
      </c>
      <c r="D342" s="13">
        <v>416</v>
      </c>
      <c r="E342" s="14">
        <v>42774</v>
      </c>
      <c r="F342" s="14">
        <f t="shared" si="15"/>
        <v>42834</v>
      </c>
      <c r="G342" s="14">
        <v>42871</v>
      </c>
      <c r="H342" s="12">
        <f t="shared" si="16"/>
        <v>37</v>
      </c>
      <c r="I342" s="15">
        <v>1823.8</v>
      </c>
      <c r="J342" s="21">
        <f t="shared" si="17"/>
        <v>67480.599999999991</v>
      </c>
    </row>
    <row r="343" spans="1:10">
      <c r="A343" s="13" t="s">
        <v>152</v>
      </c>
      <c r="B343" s="13" t="s">
        <v>153</v>
      </c>
      <c r="C343" s="13">
        <v>2017</v>
      </c>
      <c r="D343" s="13">
        <v>509875</v>
      </c>
      <c r="E343" s="14">
        <v>42775</v>
      </c>
      <c r="F343" s="14">
        <f t="shared" si="15"/>
        <v>42835</v>
      </c>
      <c r="G343" s="14">
        <v>42871</v>
      </c>
      <c r="H343" s="12">
        <f t="shared" si="16"/>
        <v>36</v>
      </c>
      <c r="I343" s="15">
        <v>1535.44</v>
      </c>
      <c r="J343" s="21">
        <f t="shared" si="17"/>
        <v>55275.840000000004</v>
      </c>
    </row>
    <row r="344" spans="1:10">
      <c r="A344" s="13" t="s">
        <v>154</v>
      </c>
      <c r="B344" s="13" t="s">
        <v>155</v>
      </c>
      <c r="C344" s="13">
        <v>2017</v>
      </c>
      <c r="D344" s="13">
        <v>703185</v>
      </c>
      <c r="E344" s="14">
        <v>42779</v>
      </c>
      <c r="F344" s="14">
        <f t="shared" si="15"/>
        <v>42839</v>
      </c>
      <c r="G344" s="14">
        <v>42871</v>
      </c>
      <c r="H344" s="12">
        <f t="shared" si="16"/>
        <v>32</v>
      </c>
      <c r="I344" s="15">
        <v>591.46</v>
      </c>
      <c r="J344" s="21">
        <f t="shared" si="17"/>
        <v>18926.72</v>
      </c>
    </row>
    <row r="345" spans="1:10">
      <c r="A345" s="13" t="s">
        <v>154</v>
      </c>
      <c r="B345" s="13" t="s">
        <v>155</v>
      </c>
      <c r="C345" s="13">
        <v>2017</v>
      </c>
      <c r="D345" s="13">
        <v>703821</v>
      </c>
      <c r="E345" s="14">
        <v>42786</v>
      </c>
      <c r="F345" s="14">
        <f t="shared" si="15"/>
        <v>42846</v>
      </c>
      <c r="G345" s="14">
        <v>42871</v>
      </c>
      <c r="H345" s="12">
        <f t="shared" si="16"/>
        <v>25</v>
      </c>
      <c r="I345" s="15">
        <v>102.69</v>
      </c>
      <c r="J345" s="21">
        <f t="shared" si="17"/>
        <v>2567.25</v>
      </c>
    </row>
    <row r="346" spans="1:10">
      <c r="A346" s="13" t="s">
        <v>154</v>
      </c>
      <c r="B346" s="13" t="s">
        <v>155</v>
      </c>
      <c r="C346" s="13">
        <v>2017</v>
      </c>
      <c r="D346" s="13">
        <v>704592</v>
      </c>
      <c r="E346" s="14">
        <v>42793</v>
      </c>
      <c r="F346" s="14">
        <f t="shared" si="15"/>
        <v>42853</v>
      </c>
      <c r="G346" s="14">
        <v>42871</v>
      </c>
      <c r="H346" s="12">
        <f t="shared" si="16"/>
        <v>18</v>
      </c>
      <c r="I346" s="15">
        <v>662.96</v>
      </c>
      <c r="J346" s="21">
        <f t="shared" si="17"/>
        <v>11933.28</v>
      </c>
    </row>
    <row r="347" spans="1:10">
      <c r="A347" s="13" t="s">
        <v>154</v>
      </c>
      <c r="B347" s="13" t="s">
        <v>155</v>
      </c>
      <c r="C347" s="13">
        <v>2017</v>
      </c>
      <c r="D347" s="13">
        <v>705249</v>
      </c>
      <c r="E347" s="14">
        <v>42794</v>
      </c>
      <c r="F347" s="14">
        <f t="shared" si="15"/>
        <v>42854</v>
      </c>
      <c r="G347" s="14">
        <v>42871</v>
      </c>
      <c r="H347" s="12">
        <f t="shared" si="16"/>
        <v>17</v>
      </c>
      <c r="I347" s="15">
        <v>1034.52</v>
      </c>
      <c r="J347" s="21">
        <f t="shared" si="17"/>
        <v>17586.84</v>
      </c>
    </row>
    <row r="348" spans="1:10">
      <c r="A348" s="13" t="s">
        <v>158</v>
      </c>
      <c r="B348" s="13" t="s">
        <v>159</v>
      </c>
      <c r="C348" s="13">
        <v>2017</v>
      </c>
      <c r="D348" s="13">
        <v>2752</v>
      </c>
      <c r="E348" s="14">
        <v>42779</v>
      </c>
      <c r="F348" s="14">
        <f t="shared" si="15"/>
        <v>42839</v>
      </c>
      <c r="G348" s="14">
        <v>42871</v>
      </c>
      <c r="H348" s="12">
        <f t="shared" si="16"/>
        <v>32</v>
      </c>
      <c r="I348" s="15">
        <v>12912.91</v>
      </c>
      <c r="J348" s="21">
        <f t="shared" si="17"/>
        <v>413213.12</v>
      </c>
    </row>
    <row r="349" spans="1:10">
      <c r="A349" s="13" t="s">
        <v>160</v>
      </c>
      <c r="B349" s="13" t="s">
        <v>161</v>
      </c>
      <c r="C349" s="13">
        <v>2017</v>
      </c>
      <c r="D349" s="13">
        <v>38</v>
      </c>
      <c r="E349" s="14">
        <v>42793</v>
      </c>
      <c r="F349" s="14">
        <f t="shared" si="15"/>
        <v>42853</v>
      </c>
      <c r="G349" s="14">
        <v>42871</v>
      </c>
      <c r="H349" s="12">
        <f t="shared" si="16"/>
        <v>18</v>
      </c>
      <c r="I349" s="15">
        <v>2806</v>
      </c>
      <c r="J349" s="21">
        <f t="shared" si="17"/>
        <v>50508</v>
      </c>
    </row>
    <row r="350" spans="1:10">
      <c r="A350" s="13" t="s">
        <v>248</v>
      </c>
      <c r="B350" s="13" t="s">
        <v>249</v>
      </c>
      <c r="C350" s="13">
        <v>2017</v>
      </c>
      <c r="D350" s="13">
        <v>56</v>
      </c>
      <c r="E350" s="14">
        <v>42776</v>
      </c>
      <c r="F350" s="14">
        <f t="shared" si="15"/>
        <v>42836</v>
      </c>
      <c r="G350" s="14">
        <v>42871</v>
      </c>
      <c r="H350" s="12">
        <f t="shared" si="16"/>
        <v>35</v>
      </c>
      <c r="I350" s="15">
        <v>2321.66</v>
      </c>
      <c r="J350" s="21">
        <f t="shared" si="17"/>
        <v>81258.099999999991</v>
      </c>
    </row>
    <row r="351" spans="1:10">
      <c r="A351" s="13" t="s">
        <v>250</v>
      </c>
      <c r="B351" s="13" t="s">
        <v>251</v>
      </c>
      <c r="C351" s="13">
        <v>2017</v>
      </c>
      <c r="D351" s="13">
        <v>8</v>
      </c>
      <c r="E351" s="14">
        <v>42788</v>
      </c>
      <c r="F351" s="14">
        <f t="shared" si="15"/>
        <v>42848</v>
      </c>
      <c r="G351" s="14">
        <v>42871</v>
      </c>
      <c r="H351" s="12">
        <f t="shared" si="16"/>
        <v>23</v>
      </c>
      <c r="I351" s="15">
        <v>2122.8000000000002</v>
      </c>
      <c r="J351" s="21">
        <f t="shared" si="17"/>
        <v>48824.4</v>
      </c>
    </row>
    <row r="352" spans="1:10">
      <c r="A352" s="13" t="s">
        <v>172</v>
      </c>
      <c r="B352" s="13" t="s">
        <v>173</v>
      </c>
      <c r="C352" s="13">
        <v>2017</v>
      </c>
      <c r="D352" s="13">
        <v>14</v>
      </c>
      <c r="E352" s="14">
        <v>42767</v>
      </c>
      <c r="F352" s="14">
        <f t="shared" si="15"/>
        <v>42827</v>
      </c>
      <c r="G352" s="14">
        <v>42871</v>
      </c>
      <c r="H352" s="12">
        <f t="shared" si="16"/>
        <v>44</v>
      </c>
      <c r="I352" s="15">
        <v>9394</v>
      </c>
      <c r="J352" s="21">
        <f t="shared" si="17"/>
        <v>413336</v>
      </c>
    </row>
    <row r="353" spans="1:10">
      <c r="A353" s="13" t="s">
        <v>172</v>
      </c>
      <c r="B353" s="13" t="s">
        <v>173</v>
      </c>
      <c r="C353" s="13">
        <v>2017</v>
      </c>
      <c r="D353" s="13">
        <v>15</v>
      </c>
      <c r="E353" s="14">
        <v>42767</v>
      </c>
      <c r="F353" s="14">
        <f t="shared" si="15"/>
        <v>42827</v>
      </c>
      <c r="G353" s="14">
        <v>42871</v>
      </c>
      <c r="H353" s="12">
        <f t="shared" si="16"/>
        <v>44</v>
      </c>
      <c r="I353" s="15">
        <v>4337.33</v>
      </c>
      <c r="J353" s="21">
        <f t="shared" si="17"/>
        <v>190842.52</v>
      </c>
    </row>
    <row r="354" spans="1:10">
      <c r="A354" s="13" t="s">
        <v>252</v>
      </c>
      <c r="B354" s="13" t="s">
        <v>253</v>
      </c>
      <c r="C354" s="13">
        <v>2017</v>
      </c>
      <c r="D354" s="13">
        <v>35283</v>
      </c>
      <c r="E354" s="14">
        <v>42766</v>
      </c>
      <c r="F354" s="14">
        <f t="shared" si="15"/>
        <v>42826</v>
      </c>
      <c r="G354" s="14">
        <v>42871</v>
      </c>
      <c r="H354" s="12">
        <f t="shared" si="16"/>
        <v>45</v>
      </c>
      <c r="I354" s="15">
        <v>82.59</v>
      </c>
      <c r="J354" s="21">
        <f t="shared" si="17"/>
        <v>3716.55</v>
      </c>
    </row>
    <row r="355" spans="1:10">
      <c r="A355" s="13" t="s">
        <v>252</v>
      </c>
      <c r="B355" s="13" t="s">
        <v>253</v>
      </c>
      <c r="C355" s="13">
        <v>2017</v>
      </c>
      <c r="D355" s="13">
        <v>36168</v>
      </c>
      <c r="E355" s="14">
        <v>42766</v>
      </c>
      <c r="F355" s="14">
        <f t="shared" si="15"/>
        <v>42826</v>
      </c>
      <c r="G355" s="14">
        <v>42871</v>
      </c>
      <c r="H355" s="12">
        <f t="shared" si="16"/>
        <v>45</v>
      </c>
      <c r="I355" s="15">
        <v>596.20000000000005</v>
      </c>
      <c r="J355" s="21">
        <f t="shared" si="17"/>
        <v>26829.000000000004</v>
      </c>
    </row>
    <row r="356" spans="1:10">
      <c r="A356" s="13" t="s">
        <v>252</v>
      </c>
      <c r="B356" s="13" t="s">
        <v>253</v>
      </c>
      <c r="C356" s="13">
        <v>2017</v>
      </c>
      <c r="D356" s="13">
        <v>39050</v>
      </c>
      <c r="E356" s="14">
        <v>42766</v>
      </c>
      <c r="F356" s="14">
        <f t="shared" si="15"/>
        <v>42826</v>
      </c>
      <c r="G356" s="14">
        <v>42871</v>
      </c>
      <c r="H356" s="12">
        <f t="shared" si="16"/>
        <v>45</v>
      </c>
      <c r="I356" s="15">
        <v>407.04</v>
      </c>
      <c r="J356" s="21">
        <f t="shared" si="17"/>
        <v>18316.8</v>
      </c>
    </row>
    <row r="357" spans="1:10">
      <c r="A357" s="13" t="s">
        <v>252</v>
      </c>
      <c r="B357" s="13" t="s">
        <v>253</v>
      </c>
      <c r="C357" s="13">
        <v>2017</v>
      </c>
      <c r="D357" s="13">
        <v>151918</v>
      </c>
      <c r="E357" s="14">
        <v>42794</v>
      </c>
      <c r="F357" s="14">
        <f t="shared" si="15"/>
        <v>42854</v>
      </c>
      <c r="G357" s="14">
        <v>42871</v>
      </c>
      <c r="H357" s="12">
        <f t="shared" si="16"/>
        <v>17</v>
      </c>
      <c r="I357" s="15">
        <v>464.05</v>
      </c>
      <c r="J357" s="21">
        <f t="shared" si="17"/>
        <v>7888.85</v>
      </c>
    </row>
    <row r="358" spans="1:10">
      <c r="A358" s="13" t="s">
        <v>252</v>
      </c>
      <c r="B358" s="13" t="s">
        <v>253</v>
      </c>
      <c r="C358" s="13">
        <v>2017</v>
      </c>
      <c r="D358" s="13">
        <v>155111</v>
      </c>
      <c r="E358" s="14">
        <v>42794</v>
      </c>
      <c r="F358" s="14">
        <f t="shared" si="15"/>
        <v>42854</v>
      </c>
      <c r="G358" s="14">
        <v>42871</v>
      </c>
      <c r="H358" s="12">
        <f t="shared" si="16"/>
        <v>17</v>
      </c>
      <c r="I358" s="15">
        <v>520.16999999999996</v>
      </c>
      <c r="J358" s="21">
        <f t="shared" si="17"/>
        <v>8842.89</v>
      </c>
    </row>
    <row r="359" spans="1:10">
      <c r="A359" s="13" t="s">
        <v>178</v>
      </c>
      <c r="B359" s="13" t="s">
        <v>179</v>
      </c>
      <c r="C359" s="13">
        <v>2017</v>
      </c>
      <c r="D359" s="13">
        <v>2009</v>
      </c>
      <c r="E359" s="14">
        <v>42788</v>
      </c>
      <c r="F359" s="14">
        <f t="shared" si="15"/>
        <v>42848</v>
      </c>
      <c r="G359" s="14">
        <v>42871</v>
      </c>
      <c r="H359" s="12">
        <f t="shared" si="16"/>
        <v>23</v>
      </c>
      <c r="I359" s="15">
        <v>268.39999999999998</v>
      </c>
      <c r="J359" s="21">
        <f t="shared" si="17"/>
        <v>6173.2</v>
      </c>
    </row>
    <row r="360" spans="1:10">
      <c r="A360" s="13" t="s">
        <v>178</v>
      </c>
      <c r="B360" s="13" t="s">
        <v>179</v>
      </c>
      <c r="C360" s="13">
        <v>2017</v>
      </c>
      <c r="D360" s="13">
        <v>2602</v>
      </c>
      <c r="E360" s="14">
        <v>42794</v>
      </c>
      <c r="F360" s="14">
        <f t="shared" si="15"/>
        <v>42854</v>
      </c>
      <c r="G360" s="14">
        <v>42871</v>
      </c>
      <c r="H360" s="12">
        <f t="shared" si="16"/>
        <v>17</v>
      </c>
      <c r="I360" s="15">
        <v>610</v>
      </c>
      <c r="J360" s="21">
        <f t="shared" si="17"/>
        <v>10370</v>
      </c>
    </row>
    <row r="361" spans="1:10">
      <c r="A361" s="13" t="s">
        <v>254</v>
      </c>
      <c r="B361" s="13" t="s">
        <v>255</v>
      </c>
      <c r="C361" s="13">
        <v>2017</v>
      </c>
      <c r="D361" s="13">
        <v>4874</v>
      </c>
      <c r="E361" s="14">
        <v>42780</v>
      </c>
      <c r="F361" s="14">
        <f t="shared" si="15"/>
        <v>42840</v>
      </c>
      <c r="G361" s="14">
        <v>42871</v>
      </c>
      <c r="H361" s="12">
        <f t="shared" si="16"/>
        <v>31</v>
      </c>
      <c r="I361" s="15">
        <v>33101.040000000001</v>
      </c>
      <c r="J361" s="21">
        <f t="shared" si="17"/>
        <v>1026132.24</v>
      </c>
    </row>
    <row r="362" spans="1:10">
      <c r="A362" s="13" t="s">
        <v>180</v>
      </c>
      <c r="B362" s="13" t="s">
        <v>181</v>
      </c>
      <c r="C362" s="13">
        <v>2017</v>
      </c>
      <c r="D362" s="13">
        <v>164</v>
      </c>
      <c r="E362" s="14">
        <v>42794</v>
      </c>
      <c r="F362" s="14">
        <f t="shared" si="15"/>
        <v>42854</v>
      </c>
      <c r="G362" s="14">
        <v>42871</v>
      </c>
      <c r="H362" s="12">
        <f t="shared" si="16"/>
        <v>17</v>
      </c>
      <c r="I362" s="15">
        <v>11914.51</v>
      </c>
      <c r="J362" s="21">
        <f t="shared" si="17"/>
        <v>202546.67</v>
      </c>
    </row>
    <row r="363" spans="1:10">
      <c r="A363" s="13" t="s">
        <v>256</v>
      </c>
      <c r="B363" s="13" t="s">
        <v>257</v>
      </c>
      <c r="C363" s="13">
        <v>2017</v>
      </c>
      <c r="D363" s="13">
        <v>7</v>
      </c>
      <c r="E363" s="14">
        <v>42787</v>
      </c>
      <c r="F363" s="14">
        <f t="shared" si="15"/>
        <v>42847</v>
      </c>
      <c r="G363" s="14">
        <v>42871</v>
      </c>
      <c r="H363" s="12">
        <f t="shared" si="16"/>
        <v>24</v>
      </c>
      <c r="I363" s="15">
        <v>4312.13</v>
      </c>
      <c r="J363" s="21">
        <f t="shared" si="17"/>
        <v>103491.12</v>
      </c>
    </row>
    <row r="364" spans="1:10">
      <c r="A364" s="13" t="s">
        <v>256</v>
      </c>
      <c r="B364" s="13" t="s">
        <v>257</v>
      </c>
      <c r="C364" s="13">
        <v>2017</v>
      </c>
      <c r="D364" s="13">
        <v>8</v>
      </c>
      <c r="E364" s="14">
        <v>42787</v>
      </c>
      <c r="F364" s="14">
        <f t="shared" si="15"/>
        <v>42847</v>
      </c>
      <c r="G364" s="14">
        <v>42871</v>
      </c>
      <c r="H364" s="12">
        <f t="shared" si="16"/>
        <v>24</v>
      </c>
      <c r="I364" s="15">
        <v>4515.21</v>
      </c>
      <c r="J364" s="21">
        <f t="shared" si="17"/>
        <v>108365.04000000001</v>
      </c>
    </row>
    <row r="365" spans="1:10">
      <c r="A365" s="13" t="s">
        <v>186</v>
      </c>
      <c r="B365" s="13" t="s">
        <v>187</v>
      </c>
      <c r="C365" s="13">
        <v>2017</v>
      </c>
      <c r="D365" s="13">
        <v>941664</v>
      </c>
      <c r="E365" s="14">
        <v>42768</v>
      </c>
      <c r="F365" s="14">
        <f t="shared" si="15"/>
        <v>42828</v>
      </c>
      <c r="G365" s="14">
        <v>42871</v>
      </c>
      <c r="H365" s="12">
        <f t="shared" si="16"/>
        <v>43</v>
      </c>
      <c r="I365" s="15">
        <v>2984.61</v>
      </c>
      <c r="J365" s="21">
        <f t="shared" si="17"/>
        <v>128338.23000000001</v>
      </c>
    </row>
    <row r="366" spans="1:10">
      <c r="A366" s="13" t="s">
        <v>186</v>
      </c>
      <c r="B366" s="13" t="s">
        <v>187</v>
      </c>
      <c r="C366" s="13">
        <v>2017</v>
      </c>
      <c r="D366" s="13">
        <v>943189</v>
      </c>
      <c r="E366" s="14">
        <v>42793</v>
      </c>
      <c r="F366" s="14">
        <f t="shared" si="15"/>
        <v>42853</v>
      </c>
      <c r="G366" s="14">
        <v>42871</v>
      </c>
      <c r="H366" s="12">
        <f t="shared" si="16"/>
        <v>18</v>
      </c>
      <c r="I366" s="15">
        <v>760.06</v>
      </c>
      <c r="J366" s="21">
        <f t="shared" si="17"/>
        <v>13681.079999999998</v>
      </c>
    </row>
    <row r="367" spans="1:10">
      <c r="A367" s="13" t="s">
        <v>258</v>
      </c>
      <c r="B367" s="13" t="s">
        <v>259</v>
      </c>
      <c r="C367" s="13">
        <v>2017</v>
      </c>
      <c r="D367" s="13">
        <v>108</v>
      </c>
      <c r="E367" s="14">
        <v>42776</v>
      </c>
      <c r="F367" s="14">
        <f t="shared" si="15"/>
        <v>42836</v>
      </c>
      <c r="G367" s="14">
        <v>42871</v>
      </c>
      <c r="H367" s="12">
        <f t="shared" si="16"/>
        <v>35</v>
      </c>
      <c r="I367" s="15">
        <v>14.46</v>
      </c>
      <c r="J367" s="21">
        <f t="shared" si="17"/>
        <v>506.1</v>
      </c>
    </row>
    <row r="368" spans="1:10">
      <c r="A368" s="13" t="s">
        <v>190</v>
      </c>
      <c r="B368" s="13" t="s">
        <v>191</v>
      </c>
      <c r="C368" s="13">
        <v>2017</v>
      </c>
      <c r="D368" s="13">
        <v>2</v>
      </c>
      <c r="E368" s="14">
        <v>42794</v>
      </c>
      <c r="F368" s="14">
        <f t="shared" si="15"/>
        <v>42854</v>
      </c>
      <c r="G368" s="14">
        <v>42871</v>
      </c>
      <c r="H368" s="12">
        <f t="shared" si="16"/>
        <v>17</v>
      </c>
      <c r="I368" s="15">
        <v>283.64999999999998</v>
      </c>
      <c r="J368" s="21">
        <f t="shared" si="17"/>
        <v>4822.0499999999993</v>
      </c>
    </row>
    <row r="369" spans="1:10">
      <c r="A369" s="13" t="s">
        <v>260</v>
      </c>
      <c r="B369" s="13" t="s">
        <v>261</v>
      </c>
      <c r="C369" s="13">
        <v>2017</v>
      </c>
      <c r="D369" s="13">
        <v>4</v>
      </c>
      <c r="E369" s="14">
        <v>42794</v>
      </c>
      <c r="F369" s="14">
        <f t="shared" si="15"/>
        <v>42854</v>
      </c>
      <c r="G369" s="14">
        <v>42871</v>
      </c>
      <c r="H369" s="12">
        <f t="shared" si="16"/>
        <v>17</v>
      </c>
      <c r="I369" s="15">
        <v>472.75</v>
      </c>
      <c r="J369" s="21">
        <f t="shared" si="17"/>
        <v>8036.75</v>
      </c>
    </row>
    <row r="370" spans="1:10">
      <c r="A370" s="13" t="s">
        <v>262</v>
      </c>
      <c r="B370" s="13" t="s">
        <v>263</v>
      </c>
      <c r="C370" s="13">
        <v>2017</v>
      </c>
      <c r="D370" s="13">
        <v>1283</v>
      </c>
      <c r="E370" s="14">
        <v>42793</v>
      </c>
      <c r="F370" s="14">
        <f t="shared" si="15"/>
        <v>42853</v>
      </c>
      <c r="G370" s="14">
        <v>42871</v>
      </c>
      <c r="H370" s="12">
        <f t="shared" si="16"/>
        <v>18</v>
      </c>
      <c r="I370" s="15">
        <v>130.24</v>
      </c>
      <c r="J370" s="21">
        <f t="shared" si="17"/>
        <v>2344.3200000000002</v>
      </c>
    </row>
    <row r="371" spans="1:10">
      <c r="A371" s="13" t="s">
        <v>262</v>
      </c>
      <c r="B371" s="13" t="s">
        <v>263</v>
      </c>
      <c r="C371" s="13">
        <v>2017</v>
      </c>
      <c r="D371" s="13">
        <v>1284</v>
      </c>
      <c r="E371" s="14">
        <v>42793</v>
      </c>
      <c r="F371" s="14">
        <f t="shared" si="15"/>
        <v>42853</v>
      </c>
      <c r="G371" s="14">
        <v>42871</v>
      </c>
      <c r="H371" s="12">
        <f t="shared" si="16"/>
        <v>18</v>
      </c>
      <c r="I371" s="15">
        <v>687.95</v>
      </c>
      <c r="J371" s="21">
        <f t="shared" si="17"/>
        <v>12383.1</v>
      </c>
    </row>
    <row r="372" spans="1:10">
      <c r="A372" s="13" t="s">
        <v>264</v>
      </c>
      <c r="B372" s="13" t="s">
        <v>265</v>
      </c>
      <c r="C372" s="13">
        <v>2017</v>
      </c>
      <c r="D372" s="13">
        <v>201796</v>
      </c>
      <c r="E372" s="14">
        <v>42774</v>
      </c>
      <c r="F372" s="14">
        <f t="shared" si="15"/>
        <v>42834</v>
      </c>
      <c r="G372" s="14">
        <v>42871</v>
      </c>
      <c r="H372" s="12">
        <f t="shared" si="16"/>
        <v>37</v>
      </c>
      <c r="I372" s="15">
        <v>13466.96</v>
      </c>
      <c r="J372" s="21">
        <f t="shared" si="17"/>
        <v>498277.51999999996</v>
      </c>
    </row>
    <row r="373" spans="1:10">
      <c r="A373" s="13" t="s">
        <v>198</v>
      </c>
      <c r="B373" s="13" t="s">
        <v>199</v>
      </c>
      <c r="C373" s="13">
        <v>2017</v>
      </c>
      <c r="D373" s="13">
        <v>383</v>
      </c>
      <c r="E373" s="14">
        <v>42777</v>
      </c>
      <c r="F373" s="14">
        <f t="shared" si="15"/>
        <v>42837</v>
      </c>
      <c r="G373" s="14">
        <v>42871</v>
      </c>
      <c r="H373" s="12">
        <f t="shared" si="16"/>
        <v>34</v>
      </c>
      <c r="I373" s="15">
        <v>245.61</v>
      </c>
      <c r="J373" s="21">
        <f t="shared" si="17"/>
        <v>8350.74</v>
      </c>
    </row>
    <row r="374" spans="1:10">
      <c r="A374" s="13" t="s">
        <v>198</v>
      </c>
      <c r="B374" s="13" t="s">
        <v>199</v>
      </c>
      <c r="C374" s="13">
        <v>2017</v>
      </c>
      <c r="D374" s="13">
        <v>393</v>
      </c>
      <c r="E374" s="14">
        <v>42777</v>
      </c>
      <c r="F374" s="14">
        <f t="shared" si="15"/>
        <v>42837</v>
      </c>
      <c r="G374" s="14">
        <v>42871</v>
      </c>
      <c r="H374" s="12">
        <f t="shared" si="16"/>
        <v>34</v>
      </c>
      <c r="I374" s="15">
        <v>245.61</v>
      </c>
      <c r="J374" s="21">
        <f t="shared" si="17"/>
        <v>8350.74</v>
      </c>
    </row>
    <row r="375" spans="1:10">
      <c r="A375" s="13" t="s">
        <v>198</v>
      </c>
      <c r="B375" s="13" t="s">
        <v>199</v>
      </c>
      <c r="C375" s="13">
        <v>2017</v>
      </c>
      <c r="D375" s="13">
        <v>458</v>
      </c>
      <c r="E375" s="14">
        <v>42786</v>
      </c>
      <c r="F375" s="14">
        <f t="shared" si="15"/>
        <v>42846</v>
      </c>
      <c r="G375" s="14">
        <v>42871</v>
      </c>
      <c r="H375" s="12">
        <f t="shared" si="16"/>
        <v>25</v>
      </c>
      <c r="I375" s="15">
        <v>245.61</v>
      </c>
      <c r="J375" s="21">
        <f t="shared" si="17"/>
        <v>6140.25</v>
      </c>
    </row>
    <row r="376" spans="1:10">
      <c r="A376" s="13" t="s">
        <v>198</v>
      </c>
      <c r="B376" s="13" t="s">
        <v>199</v>
      </c>
      <c r="C376" s="13">
        <v>2017</v>
      </c>
      <c r="D376" s="13">
        <v>471</v>
      </c>
      <c r="E376" s="14">
        <v>42786</v>
      </c>
      <c r="F376" s="14">
        <f t="shared" si="15"/>
        <v>42846</v>
      </c>
      <c r="G376" s="14">
        <v>42871</v>
      </c>
      <c r="H376" s="12">
        <f t="shared" si="16"/>
        <v>25</v>
      </c>
      <c r="I376" s="15">
        <v>207.29</v>
      </c>
      <c r="J376" s="21">
        <f t="shared" si="17"/>
        <v>5182.25</v>
      </c>
    </row>
    <row r="377" spans="1:10">
      <c r="A377" s="13" t="s">
        <v>198</v>
      </c>
      <c r="B377" s="13" t="s">
        <v>199</v>
      </c>
      <c r="C377" s="13">
        <v>2017</v>
      </c>
      <c r="D377" s="13">
        <v>518</v>
      </c>
      <c r="E377" s="14">
        <v>42793</v>
      </c>
      <c r="F377" s="14">
        <f t="shared" si="15"/>
        <v>42853</v>
      </c>
      <c r="G377" s="14">
        <v>42871</v>
      </c>
      <c r="H377" s="12">
        <f t="shared" si="16"/>
        <v>18</v>
      </c>
      <c r="I377" s="15">
        <v>245.61</v>
      </c>
      <c r="J377" s="21">
        <f t="shared" si="17"/>
        <v>4420.9800000000005</v>
      </c>
    </row>
    <row r="378" spans="1:10">
      <c r="A378" s="13" t="s">
        <v>198</v>
      </c>
      <c r="B378" s="13" t="s">
        <v>199</v>
      </c>
      <c r="C378" s="13">
        <v>2017</v>
      </c>
      <c r="D378" s="13">
        <v>533</v>
      </c>
      <c r="E378" s="14">
        <v>42793</v>
      </c>
      <c r="F378" s="14">
        <f t="shared" si="15"/>
        <v>42853</v>
      </c>
      <c r="G378" s="14">
        <v>42871</v>
      </c>
      <c r="H378" s="12">
        <f t="shared" si="16"/>
        <v>18</v>
      </c>
      <c r="I378" s="15">
        <v>207.29</v>
      </c>
      <c r="J378" s="21">
        <f t="shared" si="17"/>
        <v>3731.22</v>
      </c>
    </row>
    <row r="379" spans="1:10">
      <c r="A379" s="13" t="s">
        <v>198</v>
      </c>
      <c r="B379" s="13" t="s">
        <v>199</v>
      </c>
      <c r="C379" s="13">
        <v>2017</v>
      </c>
      <c r="D379" s="13">
        <v>599</v>
      </c>
      <c r="E379" s="14">
        <v>42794</v>
      </c>
      <c r="F379" s="14">
        <f t="shared" si="15"/>
        <v>42854</v>
      </c>
      <c r="G379" s="14">
        <v>42871</v>
      </c>
      <c r="H379" s="12">
        <f t="shared" si="16"/>
        <v>17</v>
      </c>
      <c r="I379" s="15">
        <v>207.29</v>
      </c>
      <c r="J379" s="21">
        <f t="shared" si="17"/>
        <v>3523.93</v>
      </c>
    </row>
    <row r="380" spans="1:10">
      <c r="A380" s="13" t="s">
        <v>198</v>
      </c>
      <c r="B380" s="13" t="s">
        <v>199</v>
      </c>
      <c r="C380" s="13">
        <v>2017</v>
      </c>
      <c r="D380" s="13">
        <v>608</v>
      </c>
      <c r="E380" s="14">
        <v>42794</v>
      </c>
      <c r="F380" s="14">
        <f t="shared" si="15"/>
        <v>42854</v>
      </c>
      <c r="G380" s="14">
        <v>42871</v>
      </c>
      <c r="H380" s="12">
        <f t="shared" si="16"/>
        <v>17</v>
      </c>
      <c r="I380" s="15">
        <v>245.61</v>
      </c>
      <c r="J380" s="21">
        <f t="shared" si="17"/>
        <v>4175.37</v>
      </c>
    </row>
    <row r="381" spans="1:10">
      <c r="A381" s="13" t="s">
        <v>266</v>
      </c>
      <c r="B381" s="13" t="s">
        <v>267</v>
      </c>
      <c r="C381" s="13">
        <v>2017</v>
      </c>
      <c r="D381" s="13">
        <v>4459</v>
      </c>
      <c r="E381" s="14">
        <v>42783</v>
      </c>
      <c r="F381" s="14">
        <f t="shared" si="15"/>
        <v>42843</v>
      </c>
      <c r="G381" s="14">
        <v>42871</v>
      </c>
      <c r="H381" s="12">
        <f t="shared" si="16"/>
        <v>28</v>
      </c>
      <c r="I381" s="15">
        <v>6462.83</v>
      </c>
      <c r="J381" s="21">
        <f t="shared" si="17"/>
        <v>180959.24</v>
      </c>
    </row>
    <row r="382" spans="1:10">
      <c r="A382" s="13" t="s">
        <v>200</v>
      </c>
      <c r="B382" s="13" t="s">
        <v>201</v>
      </c>
      <c r="C382" s="13">
        <v>2017</v>
      </c>
      <c r="D382" s="13">
        <v>1299</v>
      </c>
      <c r="E382" s="14">
        <v>42781</v>
      </c>
      <c r="F382" s="14">
        <f t="shared" si="15"/>
        <v>42841</v>
      </c>
      <c r="G382" s="14">
        <v>42871</v>
      </c>
      <c r="H382" s="12">
        <f t="shared" si="16"/>
        <v>30</v>
      </c>
      <c r="I382" s="15">
        <v>399</v>
      </c>
      <c r="J382" s="21">
        <f t="shared" si="17"/>
        <v>11970</v>
      </c>
    </row>
    <row r="383" spans="1:10">
      <c r="A383" s="13" t="s">
        <v>268</v>
      </c>
      <c r="B383" s="13" t="s">
        <v>269</v>
      </c>
      <c r="C383" s="13">
        <v>2017</v>
      </c>
      <c r="D383" s="13">
        <v>42</v>
      </c>
      <c r="E383" s="14">
        <v>42789</v>
      </c>
      <c r="F383" s="14">
        <f t="shared" si="15"/>
        <v>42849</v>
      </c>
      <c r="G383" s="14">
        <v>42871</v>
      </c>
      <c r="H383" s="12">
        <f t="shared" si="16"/>
        <v>22</v>
      </c>
      <c r="I383" s="15">
        <v>3288.52</v>
      </c>
      <c r="J383" s="21">
        <f t="shared" si="17"/>
        <v>72347.44</v>
      </c>
    </row>
    <row r="384" spans="1:10">
      <c r="A384" s="13" t="s">
        <v>268</v>
      </c>
      <c r="B384" s="13" t="s">
        <v>269</v>
      </c>
      <c r="C384" s="13">
        <v>2017</v>
      </c>
      <c r="D384" s="13">
        <v>43</v>
      </c>
      <c r="E384" s="14">
        <v>42789</v>
      </c>
      <c r="F384" s="14">
        <f t="shared" si="15"/>
        <v>42849</v>
      </c>
      <c r="G384" s="14">
        <v>42871</v>
      </c>
      <c r="H384" s="12">
        <f t="shared" si="16"/>
        <v>22</v>
      </c>
      <c r="I384" s="15">
        <v>508.15</v>
      </c>
      <c r="J384" s="21">
        <f t="shared" si="17"/>
        <v>11179.3</v>
      </c>
    </row>
    <row r="385" spans="1:10">
      <c r="A385" s="13" t="s">
        <v>268</v>
      </c>
      <c r="B385" s="13" t="s">
        <v>269</v>
      </c>
      <c r="C385" s="13">
        <v>2017</v>
      </c>
      <c r="D385" s="13">
        <v>44</v>
      </c>
      <c r="E385" s="14">
        <v>42789</v>
      </c>
      <c r="F385" s="14">
        <f t="shared" si="15"/>
        <v>42849</v>
      </c>
      <c r="G385" s="14">
        <v>42871</v>
      </c>
      <c r="H385" s="12">
        <f t="shared" si="16"/>
        <v>22</v>
      </c>
      <c r="I385" s="15">
        <v>1949.63</v>
      </c>
      <c r="J385" s="21">
        <f t="shared" si="17"/>
        <v>42891.86</v>
      </c>
    </row>
    <row r="386" spans="1:10">
      <c r="A386" s="13" t="s">
        <v>268</v>
      </c>
      <c r="B386" s="13" t="s">
        <v>269</v>
      </c>
      <c r="C386" s="13">
        <v>2017</v>
      </c>
      <c r="D386" s="13">
        <v>45</v>
      </c>
      <c r="E386" s="14">
        <v>42789</v>
      </c>
      <c r="F386" s="14">
        <f t="shared" si="15"/>
        <v>42849</v>
      </c>
      <c r="G386" s="14">
        <v>42871</v>
      </c>
      <c r="H386" s="12">
        <f t="shared" si="16"/>
        <v>22</v>
      </c>
      <c r="I386" s="15">
        <v>3848.7</v>
      </c>
      <c r="J386" s="21">
        <f t="shared" si="17"/>
        <v>84671.4</v>
      </c>
    </row>
    <row r="387" spans="1:10">
      <c r="A387" s="13" t="s">
        <v>206</v>
      </c>
      <c r="B387" s="13" t="s">
        <v>207</v>
      </c>
      <c r="C387" s="13">
        <v>2017</v>
      </c>
      <c r="D387" s="13">
        <v>500566</v>
      </c>
      <c r="E387" s="14">
        <v>42794</v>
      </c>
      <c r="F387" s="14">
        <f t="shared" ref="F387:F450" si="18">E387+60</f>
        <v>42854</v>
      </c>
      <c r="G387" s="14">
        <v>42871</v>
      </c>
      <c r="H387" s="12">
        <f t="shared" ref="H387:H450" si="19">DAYS360(F387,G387)</f>
        <v>17</v>
      </c>
      <c r="I387" s="15">
        <v>242.71</v>
      </c>
      <c r="J387" s="21">
        <f t="shared" ref="J387:J450" si="20">I387*H387</f>
        <v>4126.07</v>
      </c>
    </row>
    <row r="388" spans="1:10">
      <c r="A388" s="13" t="s">
        <v>270</v>
      </c>
      <c r="B388" s="13" t="s">
        <v>271</v>
      </c>
      <c r="C388" s="13">
        <v>2017</v>
      </c>
      <c r="D388" s="13">
        <v>2446</v>
      </c>
      <c r="E388" s="14">
        <v>42794</v>
      </c>
      <c r="F388" s="14">
        <f t="shared" si="18"/>
        <v>42854</v>
      </c>
      <c r="G388" s="14">
        <v>42871</v>
      </c>
      <c r="H388" s="12">
        <f t="shared" si="19"/>
        <v>17</v>
      </c>
      <c r="I388" s="15">
        <v>1435.01</v>
      </c>
      <c r="J388" s="21">
        <f t="shared" si="20"/>
        <v>24395.17</v>
      </c>
    </row>
    <row r="389" spans="1:10">
      <c r="A389" s="13" t="s">
        <v>272</v>
      </c>
      <c r="B389" s="13" t="s">
        <v>273</v>
      </c>
      <c r="C389" s="13">
        <v>2017</v>
      </c>
      <c r="D389" s="13">
        <v>69</v>
      </c>
      <c r="E389" s="14">
        <v>42776</v>
      </c>
      <c r="F389" s="14">
        <f t="shared" si="18"/>
        <v>42836</v>
      </c>
      <c r="G389" s="14">
        <v>42871</v>
      </c>
      <c r="H389" s="12">
        <f t="shared" si="19"/>
        <v>35</v>
      </c>
      <c r="I389" s="15">
        <v>1573.8</v>
      </c>
      <c r="J389" s="21">
        <f t="shared" si="20"/>
        <v>55083</v>
      </c>
    </row>
    <row r="390" spans="1:10">
      <c r="A390" s="13" t="s">
        <v>274</v>
      </c>
      <c r="B390" s="13" t="s">
        <v>275</v>
      </c>
      <c r="C390" s="13">
        <v>2017</v>
      </c>
      <c r="D390" s="13">
        <v>1</v>
      </c>
      <c r="E390" s="14">
        <v>42846</v>
      </c>
      <c r="F390" s="14">
        <f t="shared" si="18"/>
        <v>42906</v>
      </c>
      <c r="G390" s="14">
        <v>42872</v>
      </c>
      <c r="H390" s="12">
        <f t="shared" si="19"/>
        <v>-33</v>
      </c>
      <c r="I390" s="15">
        <v>2004</v>
      </c>
      <c r="J390" s="21">
        <f t="shared" si="20"/>
        <v>-66132</v>
      </c>
    </row>
    <row r="391" spans="1:10">
      <c r="A391" s="13" t="s">
        <v>276</v>
      </c>
      <c r="B391" s="13" t="s">
        <v>277</v>
      </c>
      <c r="C391" s="13">
        <v>2017</v>
      </c>
      <c r="D391" s="13">
        <v>43</v>
      </c>
      <c r="E391" s="14">
        <v>42846</v>
      </c>
      <c r="F391" s="14">
        <f t="shared" si="18"/>
        <v>42906</v>
      </c>
      <c r="G391" s="14">
        <v>42872</v>
      </c>
      <c r="H391" s="12">
        <f t="shared" si="19"/>
        <v>-33</v>
      </c>
      <c r="I391" s="15">
        <v>2404.8000000000002</v>
      </c>
      <c r="J391" s="21">
        <f t="shared" si="20"/>
        <v>-79358.400000000009</v>
      </c>
    </row>
    <row r="392" spans="1:10">
      <c r="A392" s="13" t="s">
        <v>276</v>
      </c>
      <c r="B392" s="13" t="s">
        <v>277</v>
      </c>
      <c r="C392" s="13">
        <v>2017</v>
      </c>
      <c r="D392" s="13">
        <v>52</v>
      </c>
      <c r="E392" s="14">
        <v>42865</v>
      </c>
      <c r="F392" s="14">
        <f t="shared" si="18"/>
        <v>42925</v>
      </c>
      <c r="G392" s="14">
        <v>42872</v>
      </c>
      <c r="H392" s="12">
        <f t="shared" si="19"/>
        <v>-52</v>
      </c>
      <c r="I392" s="15">
        <v>1603.2</v>
      </c>
      <c r="J392" s="21">
        <f t="shared" si="20"/>
        <v>-83366.400000000009</v>
      </c>
    </row>
    <row r="393" spans="1:10">
      <c r="A393" s="13" t="s">
        <v>16</v>
      </c>
      <c r="B393" s="13" t="s">
        <v>17</v>
      </c>
      <c r="C393" s="13">
        <v>2017</v>
      </c>
      <c r="D393" s="13">
        <v>1486</v>
      </c>
      <c r="E393" s="14">
        <v>42836</v>
      </c>
      <c r="F393" s="14">
        <f t="shared" si="18"/>
        <v>42896</v>
      </c>
      <c r="G393" s="14">
        <v>42878</v>
      </c>
      <c r="H393" s="12">
        <f t="shared" si="19"/>
        <v>-17</v>
      </c>
      <c r="I393" s="15">
        <v>59.78</v>
      </c>
      <c r="J393" s="21">
        <f t="shared" si="20"/>
        <v>-1016.26</v>
      </c>
    </row>
    <row r="394" spans="1:10">
      <c r="A394" s="13" t="s">
        <v>172</v>
      </c>
      <c r="B394" s="13" t="s">
        <v>173</v>
      </c>
      <c r="C394" s="13">
        <v>2017</v>
      </c>
      <c r="D394" s="13">
        <v>22</v>
      </c>
      <c r="E394" s="14">
        <v>42781</v>
      </c>
      <c r="F394" s="14">
        <f t="shared" si="18"/>
        <v>42841</v>
      </c>
      <c r="G394" s="14">
        <v>42878</v>
      </c>
      <c r="H394" s="12">
        <f t="shared" si="19"/>
        <v>37</v>
      </c>
      <c r="I394" s="15">
        <v>99275</v>
      </c>
      <c r="J394" s="21">
        <f t="shared" si="20"/>
        <v>3673175</v>
      </c>
    </row>
    <row r="395" spans="1:10">
      <c r="A395" s="13" t="s">
        <v>278</v>
      </c>
      <c r="B395" s="13" t="s">
        <v>279</v>
      </c>
      <c r="C395" s="13">
        <v>2017</v>
      </c>
      <c r="D395" s="13">
        <v>111</v>
      </c>
      <c r="E395" s="14">
        <v>42766</v>
      </c>
      <c r="F395" s="14">
        <f t="shared" si="18"/>
        <v>42826</v>
      </c>
      <c r="G395" s="14">
        <v>42878</v>
      </c>
      <c r="H395" s="12">
        <f t="shared" si="19"/>
        <v>52</v>
      </c>
      <c r="I395" s="15">
        <v>1106.78</v>
      </c>
      <c r="J395" s="21">
        <f t="shared" si="20"/>
        <v>57552.56</v>
      </c>
    </row>
    <row r="396" spans="1:10">
      <c r="A396" s="13" t="s">
        <v>280</v>
      </c>
      <c r="B396" s="13" t="s">
        <v>281</v>
      </c>
      <c r="C396" s="13">
        <v>2017</v>
      </c>
      <c r="D396" s="13">
        <v>21163</v>
      </c>
      <c r="E396" s="14">
        <v>42837</v>
      </c>
      <c r="F396" s="14">
        <f t="shared" si="18"/>
        <v>42897</v>
      </c>
      <c r="G396" s="14">
        <v>42878</v>
      </c>
      <c r="H396" s="12">
        <f t="shared" si="19"/>
        <v>-18</v>
      </c>
      <c r="I396" s="15">
        <v>5648</v>
      </c>
      <c r="J396" s="21">
        <f t="shared" si="20"/>
        <v>-101664</v>
      </c>
    </row>
    <row r="397" spans="1:10">
      <c r="A397" s="13" t="s">
        <v>282</v>
      </c>
      <c r="B397" s="13" t="s">
        <v>283</v>
      </c>
      <c r="C397" s="13">
        <v>2017</v>
      </c>
      <c r="D397" s="13">
        <v>47</v>
      </c>
      <c r="E397" s="14">
        <v>42768</v>
      </c>
      <c r="F397" s="14">
        <f t="shared" si="18"/>
        <v>42828</v>
      </c>
      <c r="G397" s="14">
        <v>42878</v>
      </c>
      <c r="H397" s="12">
        <f t="shared" si="19"/>
        <v>50</v>
      </c>
      <c r="I397" s="15">
        <v>16485.189999999999</v>
      </c>
      <c r="J397" s="21">
        <f t="shared" si="20"/>
        <v>824259.49999999988</v>
      </c>
    </row>
    <row r="398" spans="1:10">
      <c r="A398" s="13" t="s">
        <v>8</v>
      </c>
      <c r="B398" s="13" t="s">
        <v>9</v>
      </c>
      <c r="C398" s="13">
        <v>2017</v>
      </c>
      <c r="D398" s="13">
        <v>19527</v>
      </c>
      <c r="E398" s="14">
        <v>42877</v>
      </c>
      <c r="F398" s="14">
        <f t="shared" si="18"/>
        <v>42937</v>
      </c>
      <c r="G398" s="14">
        <v>42885</v>
      </c>
      <c r="H398" s="12">
        <f t="shared" si="19"/>
        <v>-51</v>
      </c>
      <c r="I398" s="15">
        <v>3659.56</v>
      </c>
      <c r="J398" s="21">
        <f t="shared" si="20"/>
        <v>-186637.56</v>
      </c>
    </row>
    <row r="399" spans="1:10">
      <c r="A399" s="13" t="s">
        <v>8</v>
      </c>
      <c r="B399" s="13" t="s">
        <v>9</v>
      </c>
      <c r="C399" s="13">
        <v>2017</v>
      </c>
      <c r="D399" s="13">
        <v>19528</v>
      </c>
      <c r="E399" s="14">
        <v>42877</v>
      </c>
      <c r="F399" s="14">
        <f t="shared" si="18"/>
        <v>42937</v>
      </c>
      <c r="G399" s="14">
        <v>42885</v>
      </c>
      <c r="H399" s="12">
        <f t="shared" si="19"/>
        <v>-51</v>
      </c>
      <c r="I399" s="15">
        <v>1100.28</v>
      </c>
      <c r="J399" s="21">
        <f t="shared" si="20"/>
        <v>-56114.28</v>
      </c>
    </row>
    <row r="400" spans="1:10">
      <c r="A400" s="13" t="s">
        <v>8</v>
      </c>
      <c r="B400" s="13" t="s">
        <v>9</v>
      </c>
      <c r="C400" s="13">
        <v>2017</v>
      </c>
      <c r="D400" s="13">
        <v>19529</v>
      </c>
      <c r="E400" s="14">
        <v>42877</v>
      </c>
      <c r="F400" s="14">
        <f t="shared" si="18"/>
        <v>42937</v>
      </c>
      <c r="G400" s="14">
        <v>42885</v>
      </c>
      <c r="H400" s="12">
        <f t="shared" si="19"/>
        <v>-51</v>
      </c>
      <c r="I400" s="15">
        <v>1104.27</v>
      </c>
      <c r="J400" s="21">
        <f t="shared" si="20"/>
        <v>-56317.77</v>
      </c>
    </row>
    <row r="401" spans="1:10">
      <c r="A401" s="13" t="s">
        <v>8</v>
      </c>
      <c r="B401" s="13" t="s">
        <v>9</v>
      </c>
      <c r="C401" s="13">
        <v>2017</v>
      </c>
      <c r="D401" s="13">
        <v>19530</v>
      </c>
      <c r="E401" s="14">
        <v>42877</v>
      </c>
      <c r="F401" s="14">
        <f t="shared" si="18"/>
        <v>42937</v>
      </c>
      <c r="G401" s="14">
        <v>42885</v>
      </c>
      <c r="H401" s="12">
        <f t="shared" si="19"/>
        <v>-51</v>
      </c>
      <c r="I401" s="15">
        <v>1266.3399999999999</v>
      </c>
      <c r="J401" s="21">
        <f t="shared" si="20"/>
        <v>-64583.34</v>
      </c>
    </row>
    <row r="402" spans="1:10">
      <c r="A402" s="13" t="s">
        <v>8</v>
      </c>
      <c r="B402" s="13" t="s">
        <v>9</v>
      </c>
      <c r="C402" s="13">
        <v>2017</v>
      </c>
      <c r="D402" s="13">
        <v>19531</v>
      </c>
      <c r="E402" s="14">
        <v>42877</v>
      </c>
      <c r="F402" s="14">
        <f t="shared" si="18"/>
        <v>42937</v>
      </c>
      <c r="G402" s="14">
        <v>42885</v>
      </c>
      <c r="H402" s="12">
        <f t="shared" si="19"/>
        <v>-51</v>
      </c>
      <c r="I402" s="15">
        <v>1764.96</v>
      </c>
      <c r="J402" s="21">
        <f t="shared" si="20"/>
        <v>-90012.96</v>
      </c>
    </row>
    <row r="403" spans="1:10">
      <c r="A403" s="13" t="s">
        <v>78</v>
      </c>
      <c r="B403" s="13" t="s">
        <v>79</v>
      </c>
      <c r="C403" s="13">
        <v>2017</v>
      </c>
      <c r="D403" s="13">
        <v>187486</v>
      </c>
      <c r="E403" s="14">
        <v>42853</v>
      </c>
      <c r="F403" s="14">
        <f t="shared" si="18"/>
        <v>42913</v>
      </c>
      <c r="G403" s="14">
        <v>42885</v>
      </c>
      <c r="H403" s="12">
        <f t="shared" si="19"/>
        <v>-27</v>
      </c>
      <c r="I403" s="15">
        <v>540.67999999999995</v>
      </c>
      <c r="J403" s="21">
        <f t="shared" si="20"/>
        <v>-14598.359999999999</v>
      </c>
    </row>
    <row r="404" spans="1:10">
      <c r="A404" s="13" t="s">
        <v>78</v>
      </c>
      <c r="B404" s="13" t="s">
        <v>79</v>
      </c>
      <c r="C404" s="13">
        <v>2017</v>
      </c>
      <c r="D404" s="13">
        <v>188016</v>
      </c>
      <c r="E404" s="14">
        <v>42853</v>
      </c>
      <c r="F404" s="14">
        <f t="shared" si="18"/>
        <v>42913</v>
      </c>
      <c r="G404" s="14">
        <v>42885</v>
      </c>
      <c r="H404" s="12">
        <f t="shared" si="19"/>
        <v>-27</v>
      </c>
      <c r="I404" s="15">
        <v>594.12</v>
      </c>
      <c r="J404" s="21">
        <f t="shared" si="20"/>
        <v>-16041.24</v>
      </c>
    </row>
    <row r="405" spans="1:10">
      <c r="A405" s="13" t="s">
        <v>10</v>
      </c>
      <c r="B405" s="13" t="s">
        <v>11</v>
      </c>
      <c r="C405" s="13">
        <v>2017</v>
      </c>
      <c r="D405" s="13">
        <v>950887</v>
      </c>
      <c r="E405" s="14">
        <v>42878</v>
      </c>
      <c r="F405" s="14">
        <f t="shared" si="18"/>
        <v>42938</v>
      </c>
      <c r="G405" s="14">
        <v>42885</v>
      </c>
      <c r="H405" s="12">
        <f t="shared" si="19"/>
        <v>-52</v>
      </c>
      <c r="I405" s="15">
        <v>708.03</v>
      </c>
      <c r="J405" s="21">
        <f t="shared" si="20"/>
        <v>-36817.56</v>
      </c>
    </row>
    <row r="406" spans="1:10">
      <c r="A406" s="13" t="s">
        <v>10</v>
      </c>
      <c r="B406" s="13" t="s">
        <v>11</v>
      </c>
      <c r="C406" s="13">
        <v>2017</v>
      </c>
      <c r="D406" s="13">
        <v>950888</v>
      </c>
      <c r="E406" s="14">
        <v>42878</v>
      </c>
      <c r="F406" s="14">
        <f t="shared" si="18"/>
        <v>42938</v>
      </c>
      <c r="G406" s="14">
        <v>42885</v>
      </c>
      <c r="H406" s="12">
        <f t="shared" si="19"/>
        <v>-52</v>
      </c>
      <c r="I406" s="15">
        <v>74.900000000000006</v>
      </c>
      <c r="J406" s="21">
        <f t="shared" si="20"/>
        <v>-3894.8</v>
      </c>
    </row>
    <row r="407" spans="1:10">
      <c r="A407" s="13" t="s">
        <v>10</v>
      </c>
      <c r="B407" s="13" t="s">
        <v>11</v>
      </c>
      <c r="C407" s="13">
        <v>2017</v>
      </c>
      <c r="D407" s="13">
        <v>953949</v>
      </c>
      <c r="E407" s="14">
        <v>42878</v>
      </c>
      <c r="F407" s="14">
        <f t="shared" si="18"/>
        <v>42938</v>
      </c>
      <c r="G407" s="14">
        <v>42885</v>
      </c>
      <c r="H407" s="12">
        <f t="shared" si="19"/>
        <v>-52</v>
      </c>
      <c r="I407" s="15">
        <v>10.72</v>
      </c>
      <c r="J407" s="21">
        <f t="shared" si="20"/>
        <v>-557.44000000000005</v>
      </c>
    </row>
    <row r="408" spans="1:10">
      <c r="A408" s="13" t="s">
        <v>10</v>
      </c>
      <c r="B408" s="13" t="s">
        <v>11</v>
      </c>
      <c r="C408" s="13">
        <v>2017</v>
      </c>
      <c r="D408" s="13">
        <v>956184</v>
      </c>
      <c r="E408" s="14">
        <v>42878</v>
      </c>
      <c r="F408" s="14">
        <f t="shared" si="18"/>
        <v>42938</v>
      </c>
      <c r="G408" s="14">
        <v>42885</v>
      </c>
      <c r="H408" s="12">
        <f t="shared" si="19"/>
        <v>-52</v>
      </c>
      <c r="I408" s="15">
        <v>409.69</v>
      </c>
      <c r="J408" s="21">
        <f t="shared" si="20"/>
        <v>-21303.88</v>
      </c>
    </row>
    <row r="409" spans="1:10">
      <c r="A409" s="13" t="s">
        <v>28</v>
      </c>
      <c r="B409" s="13" t="s">
        <v>29</v>
      </c>
      <c r="C409" s="13">
        <v>2017</v>
      </c>
      <c r="D409" s="13">
        <v>4935</v>
      </c>
      <c r="E409" s="14">
        <v>42865</v>
      </c>
      <c r="F409" s="14">
        <f t="shared" si="18"/>
        <v>42925</v>
      </c>
      <c r="G409" s="14">
        <v>42885</v>
      </c>
      <c r="H409" s="12">
        <f t="shared" si="19"/>
        <v>-39</v>
      </c>
      <c r="I409" s="15">
        <v>5208.74</v>
      </c>
      <c r="J409" s="21">
        <f t="shared" si="20"/>
        <v>-203140.86</v>
      </c>
    </row>
    <row r="410" spans="1:10">
      <c r="A410" s="13" t="s">
        <v>28</v>
      </c>
      <c r="B410" s="13" t="s">
        <v>29</v>
      </c>
      <c r="C410" s="13">
        <v>2017</v>
      </c>
      <c r="D410" s="13">
        <v>5100</v>
      </c>
      <c r="E410" s="14">
        <v>42872</v>
      </c>
      <c r="F410" s="14">
        <f t="shared" si="18"/>
        <v>42932</v>
      </c>
      <c r="G410" s="14">
        <v>42885</v>
      </c>
      <c r="H410" s="12">
        <f t="shared" si="19"/>
        <v>-46</v>
      </c>
      <c r="I410" s="15">
        <v>372.8</v>
      </c>
      <c r="J410" s="21">
        <f t="shared" si="20"/>
        <v>-17148.8</v>
      </c>
    </row>
    <row r="411" spans="1:10">
      <c r="A411" s="13" t="s">
        <v>12</v>
      </c>
      <c r="B411" s="13" t="s">
        <v>13</v>
      </c>
      <c r="C411" s="13">
        <v>2017</v>
      </c>
      <c r="D411" s="13">
        <v>143</v>
      </c>
      <c r="E411" s="14">
        <v>42865</v>
      </c>
      <c r="F411" s="14">
        <f t="shared" si="18"/>
        <v>42925</v>
      </c>
      <c r="G411" s="14">
        <v>42885</v>
      </c>
      <c r="H411" s="12">
        <f t="shared" si="19"/>
        <v>-39</v>
      </c>
      <c r="I411" s="15">
        <v>202.47</v>
      </c>
      <c r="J411" s="21">
        <f t="shared" si="20"/>
        <v>-7896.33</v>
      </c>
    </row>
    <row r="412" spans="1:10">
      <c r="A412" s="13" t="s">
        <v>114</v>
      </c>
      <c r="B412" s="13" t="s">
        <v>115</v>
      </c>
      <c r="C412" s="13">
        <v>2017</v>
      </c>
      <c r="D412" s="13">
        <v>419831</v>
      </c>
      <c r="E412" s="14">
        <v>42879</v>
      </c>
      <c r="F412" s="14">
        <f t="shared" si="18"/>
        <v>42939</v>
      </c>
      <c r="G412" s="14">
        <v>42885</v>
      </c>
      <c r="H412" s="12">
        <f t="shared" si="19"/>
        <v>-53</v>
      </c>
      <c r="I412" s="15">
        <v>184.04</v>
      </c>
      <c r="J412" s="21">
        <f t="shared" si="20"/>
        <v>-9754.119999999999</v>
      </c>
    </row>
    <row r="413" spans="1:10">
      <c r="A413" s="13" t="s">
        <v>114</v>
      </c>
      <c r="B413" s="13" t="s">
        <v>115</v>
      </c>
      <c r="C413" s="13">
        <v>2017</v>
      </c>
      <c r="D413" s="13">
        <v>420566</v>
      </c>
      <c r="E413" s="14">
        <v>42881</v>
      </c>
      <c r="F413" s="14">
        <f t="shared" si="18"/>
        <v>42941</v>
      </c>
      <c r="G413" s="14">
        <v>42885</v>
      </c>
      <c r="H413" s="12">
        <f t="shared" si="19"/>
        <v>-55</v>
      </c>
      <c r="I413" s="15">
        <v>2419.81</v>
      </c>
      <c r="J413" s="21">
        <f t="shared" si="20"/>
        <v>-133089.54999999999</v>
      </c>
    </row>
    <row r="414" spans="1:10">
      <c r="A414" s="13" t="s">
        <v>30</v>
      </c>
      <c r="B414" s="13" t="s">
        <v>31</v>
      </c>
      <c r="C414" s="13">
        <v>2017</v>
      </c>
      <c r="D414" s="13">
        <v>5919</v>
      </c>
      <c r="E414" s="14">
        <v>42874</v>
      </c>
      <c r="F414" s="14">
        <f t="shared" si="18"/>
        <v>42934</v>
      </c>
      <c r="G414" s="14">
        <v>42885</v>
      </c>
      <c r="H414" s="12">
        <f t="shared" si="19"/>
        <v>-48</v>
      </c>
      <c r="I414" s="15">
        <v>188.67</v>
      </c>
      <c r="J414" s="21">
        <f t="shared" si="20"/>
        <v>-9056.16</v>
      </c>
    </row>
    <row r="415" spans="1:10">
      <c r="A415" s="13" t="s">
        <v>14</v>
      </c>
      <c r="B415" s="13" t="s">
        <v>15</v>
      </c>
      <c r="C415" s="13">
        <v>2017</v>
      </c>
      <c r="D415" s="13">
        <v>18905</v>
      </c>
      <c r="E415" s="14">
        <v>42873</v>
      </c>
      <c r="F415" s="14">
        <f t="shared" si="18"/>
        <v>42933</v>
      </c>
      <c r="G415" s="14">
        <v>42885</v>
      </c>
      <c r="H415" s="12">
        <f t="shared" si="19"/>
        <v>-47</v>
      </c>
      <c r="I415" s="15">
        <v>400.33</v>
      </c>
      <c r="J415" s="21">
        <f t="shared" si="20"/>
        <v>-18815.509999999998</v>
      </c>
    </row>
    <row r="416" spans="1:10">
      <c r="A416" s="13" t="s">
        <v>14</v>
      </c>
      <c r="B416" s="13" t="s">
        <v>15</v>
      </c>
      <c r="C416" s="13">
        <v>2017</v>
      </c>
      <c r="D416" s="13">
        <v>19729</v>
      </c>
      <c r="E416" s="14">
        <v>42877</v>
      </c>
      <c r="F416" s="14">
        <f t="shared" si="18"/>
        <v>42937</v>
      </c>
      <c r="G416" s="14">
        <v>42885</v>
      </c>
      <c r="H416" s="12">
        <f t="shared" si="19"/>
        <v>-51</v>
      </c>
      <c r="I416" s="15">
        <v>69.16</v>
      </c>
      <c r="J416" s="21">
        <f t="shared" si="20"/>
        <v>-3527.16</v>
      </c>
    </row>
    <row r="417" spans="1:10">
      <c r="A417" s="13" t="s">
        <v>16</v>
      </c>
      <c r="B417" s="13" t="s">
        <v>17</v>
      </c>
      <c r="C417" s="13">
        <v>2017</v>
      </c>
      <c r="D417" s="13">
        <v>4624</v>
      </c>
      <c r="E417" s="14">
        <v>42875</v>
      </c>
      <c r="F417" s="14">
        <f t="shared" si="18"/>
        <v>42935</v>
      </c>
      <c r="G417" s="14">
        <v>42885</v>
      </c>
      <c r="H417" s="12">
        <f t="shared" si="19"/>
        <v>-49</v>
      </c>
      <c r="I417" s="15">
        <v>4421.5</v>
      </c>
      <c r="J417" s="21">
        <f t="shared" si="20"/>
        <v>-216653.5</v>
      </c>
    </row>
    <row r="418" spans="1:10">
      <c r="A418" s="13" t="s">
        <v>184</v>
      </c>
      <c r="B418" s="13" t="s">
        <v>185</v>
      </c>
      <c r="C418" s="13">
        <v>2017</v>
      </c>
      <c r="D418" s="13">
        <v>25410</v>
      </c>
      <c r="E418" s="14">
        <v>42800</v>
      </c>
      <c r="F418" s="14">
        <f t="shared" si="18"/>
        <v>42860</v>
      </c>
      <c r="G418" s="14">
        <v>42885</v>
      </c>
      <c r="H418" s="12">
        <f t="shared" si="19"/>
        <v>25</v>
      </c>
      <c r="I418" s="15">
        <v>2754.02</v>
      </c>
      <c r="J418" s="21">
        <f t="shared" si="20"/>
        <v>68850.5</v>
      </c>
    </row>
    <row r="419" spans="1:10">
      <c r="A419" s="13" t="s">
        <v>284</v>
      </c>
      <c r="B419" s="13" t="s">
        <v>285</v>
      </c>
      <c r="C419" s="13">
        <v>2017</v>
      </c>
      <c r="D419" s="13">
        <v>8669</v>
      </c>
      <c r="E419" s="14">
        <v>42853</v>
      </c>
      <c r="F419" s="14">
        <f t="shared" si="18"/>
        <v>42913</v>
      </c>
      <c r="G419" s="14">
        <v>42885</v>
      </c>
      <c r="H419" s="12">
        <f t="shared" si="19"/>
        <v>-27</v>
      </c>
      <c r="I419" s="15">
        <v>403.81</v>
      </c>
      <c r="J419" s="21">
        <f t="shared" si="20"/>
        <v>-10902.87</v>
      </c>
    </row>
    <row r="420" spans="1:10">
      <c r="A420" s="13" t="s">
        <v>22</v>
      </c>
      <c r="B420" s="13" t="s">
        <v>23</v>
      </c>
      <c r="C420" s="13">
        <v>2017</v>
      </c>
      <c r="D420" s="13">
        <v>517700</v>
      </c>
      <c r="E420" s="14">
        <v>42873</v>
      </c>
      <c r="F420" s="14">
        <f t="shared" si="18"/>
        <v>42933</v>
      </c>
      <c r="G420" s="14">
        <v>42885</v>
      </c>
      <c r="H420" s="12">
        <f t="shared" si="19"/>
        <v>-47</v>
      </c>
      <c r="I420" s="15">
        <v>160.09</v>
      </c>
      <c r="J420" s="21">
        <f t="shared" si="20"/>
        <v>-7524.2300000000005</v>
      </c>
    </row>
    <row r="421" spans="1:10">
      <c r="A421" s="13" t="s">
        <v>274</v>
      </c>
      <c r="B421" s="13" t="s">
        <v>275</v>
      </c>
      <c r="C421" s="13">
        <v>2017</v>
      </c>
      <c r="D421" s="13">
        <v>217</v>
      </c>
      <c r="E421" s="14">
        <v>42880</v>
      </c>
      <c r="F421" s="14">
        <f t="shared" si="18"/>
        <v>42940</v>
      </c>
      <c r="G421" s="14">
        <v>42886</v>
      </c>
      <c r="H421" s="12">
        <f t="shared" si="19"/>
        <v>-53</v>
      </c>
      <c r="I421" s="15">
        <v>1336</v>
      </c>
      <c r="J421" s="21">
        <f t="shared" si="20"/>
        <v>-70808</v>
      </c>
    </row>
    <row r="422" spans="1:10">
      <c r="A422" s="13" t="s">
        <v>286</v>
      </c>
      <c r="B422" s="13" t="s">
        <v>287</v>
      </c>
      <c r="C422" s="13">
        <v>2017</v>
      </c>
      <c r="D422" s="13">
        <v>417</v>
      </c>
      <c r="E422" s="14">
        <v>42843</v>
      </c>
      <c r="F422" s="14">
        <f t="shared" si="18"/>
        <v>42903</v>
      </c>
      <c r="G422" s="14">
        <v>42886</v>
      </c>
      <c r="H422" s="12">
        <f t="shared" si="19"/>
        <v>-16</v>
      </c>
      <c r="I422" s="15">
        <v>1750.92</v>
      </c>
      <c r="J422" s="21">
        <f t="shared" si="20"/>
        <v>-28014.720000000001</v>
      </c>
    </row>
    <row r="423" spans="1:10">
      <c r="A423" s="13" t="s">
        <v>286</v>
      </c>
      <c r="B423" s="13" t="s">
        <v>287</v>
      </c>
      <c r="C423" s="13">
        <v>2017</v>
      </c>
      <c r="D423" s="13">
        <v>517</v>
      </c>
      <c r="E423" s="14">
        <v>42872</v>
      </c>
      <c r="F423" s="14">
        <f t="shared" si="18"/>
        <v>42932</v>
      </c>
      <c r="G423" s="14">
        <v>42886</v>
      </c>
      <c r="H423" s="12">
        <f t="shared" si="19"/>
        <v>-45</v>
      </c>
      <c r="I423" s="15">
        <v>1750.92</v>
      </c>
      <c r="J423" s="21">
        <f t="shared" si="20"/>
        <v>-78791.400000000009</v>
      </c>
    </row>
    <row r="424" spans="1:10">
      <c r="A424" s="13" t="s">
        <v>32</v>
      </c>
      <c r="B424" s="13" t="s">
        <v>33</v>
      </c>
      <c r="C424" s="13">
        <v>2017</v>
      </c>
      <c r="D424" s="13">
        <v>550581</v>
      </c>
      <c r="E424" s="14">
        <v>42838</v>
      </c>
      <c r="F424" s="14">
        <f t="shared" si="18"/>
        <v>42898</v>
      </c>
      <c r="G424" s="14">
        <v>42886</v>
      </c>
      <c r="H424" s="12">
        <f t="shared" si="19"/>
        <v>-11</v>
      </c>
      <c r="I424" s="15">
        <v>3676.62</v>
      </c>
      <c r="J424" s="21">
        <f t="shared" si="20"/>
        <v>-40442.82</v>
      </c>
    </row>
    <row r="425" spans="1:10">
      <c r="A425" s="13" t="s">
        <v>32</v>
      </c>
      <c r="B425" s="13" t="s">
        <v>33</v>
      </c>
      <c r="C425" s="13">
        <v>2017</v>
      </c>
      <c r="D425" s="13">
        <v>552263</v>
      </c>
      <c r="E425" s="14">
        <v>42838</v>
      </c>
      <c r="F425" s="14">
        <f t="shared" si="18"/>
        <v>42898</v>
      </c>
      <c r="G425" s="14">
        <v>42886</v>
      </c>
      <c r="H425" s="12">
        <f t="shared" si="19"/>
        <v>-11</v>
      </c>
      <c r="I425" s="15">
        <v>37576</v>
      </c>
      <c r="J425" s="21">
        <f t="shared" si="20"/>
        <v>-413336</v>
      </c>
    </row>
    <row r="426" spans="1:10">
      <c r="A426" s="13" t="s">
        <v>32</v>
      </c>
      <c r="B426" s="13" t="s">
        <v>33</v>
      </c>
      <c r="C426" s="13">
        <v>2017</v>
      </c>
      <c r="D426" s="13">
        <v>674610</v>
      </c>
      <c r="E426" s="14">
        <v>42868</v>
      </c>
      <c r="F426" s="14">
        <f t="shared" si="18"/>
        <v>42928</v>
      </c>
      <c r="G426" s="14">
        <v>42886</v>
      </c>
      <c r="H426" s="12">
        <f t="shared" si="19"/>
        <v>-41</v>
      </c>
      <c r="I426" s="15">
        <v>29126.59</v>
      </c>
      <c r="J426" s="21">
        <f t="shared" si="20"/>
        <v>-1194190.19</v>
      </c>
    </row>
    <row r="427" spans="1:10">
      <c r="A427" s="13" t="s">
        <v>32</v>
      </c>
      <c r="B427" s="13" t="s">
        <v>33</v>
      </c>
      <c r="C427" s="13">
        <v>2017</v>
      </c>
      <c r="D427" s="13">
        <v>691049</v>
      </c>
      <c r="E427" s="14">
        <v>42868</v>
      </c>
      <c r="F427" s="14">
        <f t="shared" si="18"/>
        <v>42928</v>
      </c>
      <c r="G427" s="14">
        <v>42886</v>
      </c>
      <c r="H427" s="12">
        <f t="shared" si="19"/>
        <v>-41</v>
      </c>
      <c r="I427" s="15">
        <v>3237.17</v>
      </c>
      <c r="J427" s="21">
        <f t="shared" si="20"/>
        <v>-132723.97</v>
      </c>
    </row>
    <row r="428" spans="1:10">
      <c r="A428" s="13" t="s">
        <v>288</v>
      </c>
      <c r="B428" s="13" t="s">
        <v>289</v>
      </c>
      <c r="C428" s="13">
        <v>2017</v>
      </c>
      <c r="D428" s="13">
        <v>107</v>
      </c>
      <c r="E428" s="14">
        <v>42865</v>
      </c>
      <c r="F428" s="14">
        <f t="shared" si="18"/>
        <v>42925</v>
      </c>
      <c r="G428" s="14">
        <v>42886</v>
      </c>
      <c r="H428" s="12">
        <f t="shared" si="19"/>
        <v>-38</v>
      </c>
      <c r="I428" s="15">
        <v>450</v>
      </c>
      <c r="J428" s="21">
        <f t="shared" si="20"/>
        <v>-17100</v>
      </c>
    </row>
    <row r="429" spans="1:10">
      <c r="A429" s="13" t="s">
        <v>288</v>
      </c>
      <c r="B429" s="13" t="s">
        <v>289</v>
      </c>
      <c r="C429" s="13">
        <v>2017</v>
      </c>
      <c r="D429" s="13">
        <v>202</v>
      </c>
      <c r="E429" s="14">
        <v>42880</v>
      </c>
      <c r="F429" s="14">
        <f t="shared" si="18"/>
        <v>42940</v>
      </c>
      <c r="G429" s="14">
        <v>42886</v>
      </c>
      <c r="H429" s="12">
        <f t="shared" si="19"/>
        <v>-53</v>
      </c>
      <c r="I429" s="15">
        <v>3000</v>
      </c>
      <c r="J429" s="21">
        <f t="shared" si="20"/>
        <v>-159000</v>
      </c>
    </row>
    <row r="430" spans="1:10">
      <c r="A430" s="13" t="s">
        <v>68</v>
      </c>
      <c r="B430" s="13" t="s">
        <v>69</v>
      </c>
      <c r="C430" s="13">
        <v>2017</v>
      </c>
      <c r="D430" s="13">
        <v>317</v>
      </c>
      <c r="E430" s="14">
        <v>42860</v>
      </c>
      <c r="F430" s="14">
        <f t="shared" si="18"/>
        <v>42920</v>
      </c>
      <c r="G430" s="14">
        <v>42886</v>
      </c>
      <c r="H430" s="12">
        <f t="shared" si="19"/>
        <v>-33</v>
      </c>
      <c r="I430" s="15">
        <v>5042</v>
      </c>
      <c r="J430" s="21">
        <f t="shared" si="20"/>
        <v>-166386</v>
      </c>
    </row>
    <row r="431" spans="1:10">
      <c r="A431" s="13" t="s">
        <v>76</v>
      </c>
      <c r="B431" s="13" t="s">
        <v>77</v>
      </c>
      <c r="C431" s="13">
        <v>2017</v>
      </c>
      <c r="D431" s="13">
        <v>417</v>
      </c>
      <c r="E431" s="14">
        <v>42860</v>
      </c>
      <c r="F431" s="14">
        <f t="shared" si="18"/>
        <v>42920</v>
      </c>
      <c r="G431" s="14">
        <v>42886</v>
      </c>
      <c r="H431" s="12">
        <f t="shared" si="19"/>
        <v>-33</v>
      </c>
      <c r="I431" s="15">
        <v>2078.56</v>
      </c>
      <c r="J431" s="21">
        <f t="shared" si="20"/>
        <v>-68592.479999999996</v>
      </c>
    </row>
    <row r="432" spans="1:10">
      <c r="A432" s="13" t="s">
        <v>24</v>
      </c>
      <c r="B432" s="13" t="s">
        <v>25</v>
      </c>
      <c r="C432" s="13">
        <v>2017</v>
      </c>
      <c r="D432" s="13">
        <v>157011</v>
      </c>
      <c r="E432" s="14">
        <v>42855</v>
      </c>
      <c r="F432" s="14">
        <f t="shared" si="18"/>
        <v>42915</v>
      </c>
      <c r="G432" s="14">
        <v>42894</v>
      </c>
      <c r="H432" s="12">
        <f t="shared" si="19"/>
        <v>-21</v>
      </c>
      <c r="I432" s="15">
        <v>1329.85</v>
      </c>
      <c r="J432" s="21">
        <f t="shared" si="20"/>
        <v>-27926.85</v>
      </c>
    </row>
    <row r="433" spans="1:10">
      <c r="A433" s="13" t="s">
        <v>24</v>
      </c>
      <c r="B433" s="13" t="s">
        <v>25</v>
      </c>
      <c r="C433" s="13">
        <v>2017</v>
      </c>
      <c r="D433" s="13">
        <v>164221</v>
      </c>
      <c r="E433" s="14">
        <v>42855</v>
      </c>
      <c r="F433" s="14">
        <f t="shared" si="18"/>
        <v>42915</v>
      </c>
      <c r="G433" s="14">
        <v>42894</v>
      </c>
      <c r="H433" s="12">
        <f t="shared" si="19"/>
        <v>-21</v>
      </c>
      <c r="I433" s="15">
        <v>456.1</v>
      </c>
      <c r="J433" s="21">
        <f t="shared" si="20"/>
        <v>-9578.1</v>
      </c>
    </row>
    <row r="434" spans="1:10">
      <c r="A434" s="13" t="s">
        <v>292</v>
      </c>
      <c r="B434" s="13" t="s">
        <v>293</v>
      </c>
      <c r="C434" s="13">
        <v>2017</v>
      </c>
      <c r="D434" s="13">
        <v>5</v>
      </c>
      <c r="E434" s="14">
        <v>42765</v>
      </c>
      <c r="F434" s="14">
        <f t="shared" si="18"/>
        <v>42825</v>
      </c>
      <c r="G434" s="14">
        <v>42894</v>
      </c>
      <c r="H434" s="12">
        <f t="shared" si="19"/>
        <v>68</v>
      </c>
      <c r="I434" s="15">
        <v>95.16</v>
      </c>
      <c r="J434" s="21">
        <f t="shared" si="20"/>
        <v>6470.88</v>
      </c>
    </row>
    <row r="435" spans="1:10">
      <c r="A435" s="13" t="s">
        <v>294</v>
      </c>
      <c r="B435" s="13" t="s">
        <v>295</v>
      </c>
      <c r="C435" s="13">
        <v>2017</v>
      </c>
      <c r="D435" s="13">
        <v>23</v>
      </c>
      <c r="E435" s="14">
        <v>42766</v>
      </c>
      <c r="F435" s="14">
        <f t="shared" si="18"/>
        <v>42826</v>
      </c>
      <c r="G435" s="14">
        <v>42894</v>
      </c>
      <c r="H435" s="12">
        <f t="shared" si="19"/>
        <v>67</v>
      </c>
      <c r="I435" s="15">
        <v>19000.62</v>
      </c>
      <c r="J435" s="21">
        <f t="shared" si="20"/>
        <v>1273041.54</v>
      </c>
    </row>
    <row r="436" spans="1:10">
      <c r="A436" s="13" t="s">
        <v>294</v>
      </c>
      <c r="B436" s="13" t="s">
        <v>295</v>
      </c>
      <c r="C436" s="13">
        <v>2017</v>
      </c>
      <c r="D436" s="13">
        <v>24</v>
      </c>
      <c r="E436" s="14">
        <v>42766</v>
      </c>
      <c r="F436" s="14">
        <f t="shared" si="18"/>
        <v>42826</v>
      </c>
      <c r="G436" s="14">
        <v>42894</v>
      </c>
      <c r="H436" s="12">
        <f t="shared" si="19"/>
        <v>67</v>
      </c>
      <c r="I436" s="15">
        <v>1655.13</v>
      </c>
      <c r="J436" s="21">
        <f t="shared" si="20"/>
        <v>110893.71</v>
      </c>
    </row>
    <row r="437" spans="1:10">
      <c r="A437" s="13" t="s">
        <v>294</v>
      </c>
      <c r="B437" s="13" t="s">
        <v>295</v>
      </c>
      <c r="C437" s="13">
        <v>2017</v>
      </c>
      <c r="D437" s="13">
        <v>25</v>
      </c>
      <c r="E437" s="14">
        <v>42766</v>
      </c>
      <c r="F437" s="14">
        <f t="shared" si="18"/>
        <v>42826</v>
      </c>
      <c r="G437" s="14">
        <v>42894</v>
      </c>
      <c r="H437" s="12">
        <f t="shared" si="19"/>
        <v>67</v>
      </c>
      <c r="I437" s="15">
        <v>729.89</v>
      </c>
      <c r="J437" s="21">
        <f t="shared" si="20"/>
        <v>48902.63</v>
      </c>
    </row>
    <row r="438" spans="1:10">
      <c r="A438" s="13" t="s">
        <v>294</v>
      </c>
      <c r="B438" s="13" t="s">
        <v>295</v>
      </c>
      <c r="C438" s="13">
        <v>2017</v>
      </c>
      <c r="D438" s="13">
        <v>26</v>
      </c>
      <c r="E438" s="14">
        <v>42766</v>
      </c>
      <c r="F438" s="14">
        <f t="shared" si="18"/>
        <v>42826</v>
      </c>
      <c r="G438" s="14">
        <v>42894</v>
      </c>
      <c r="H438" s="12">
        <f t="shared" si="19"/>
        <v>67</v>
      </c>
      <c r="I438" s="15">
        <v>960.65</v>
      </c>
      <c r="J438" s="21">
        <f t="shared" si="20"/>
        <v>64363.549999999996</v>
      </c>
    </row>
    <row r="439" spans="1:10">
      <c r="A439" s="13" t="s">
        <v>294</v>
      </c>
      <c r="B439" s="13" t="s">
        <v>295</v>
      </c>
      <c r="C439" s="13">
        <v>2017</v>
      </c>
      <c r="D439" s="13">
        <v>27</v>
      </c>
      <c r="E439" s="14">
        <v>42766</v>
      </c>
      <c r="F439" s="14">
        <f t="shared" si="18"/>
        <v>42826</v>
      </c>
      <c r="G439" s="14">
        <v>42894</v>
      </c>
      <c r="H439" s="12">
        <f t="shared" si="19"/>
        <v>67</v>
      </c>
      <c r="I439" s="15">
        <v>700.82</v>
      </c>
      <c r="J439" s="21">
        <f t="shared" si="20"/>
        <v>46954.94</v>
      </c>
    </row>
    <row r="440" spans="1:10">
      <c r="A440" s="13" t="s">
        <v>294</v>
      </c>
      <c r="B440" s="13" t="s">
        <v>295</v>
      </c>
      <c r="C440" s="13">
        <v>2017</v>
      </c>
      <c r="D440" s="13">
        <v>28</v>
      </c>
      <c r="E440" s="14">
        <v>42766</v>
      </c>
      <c r="F440" s="14">
        <f t="shared" si="18"/>
        <v>42826</v>
      </c>
      <c r="G440" s="14">
        <v>42894</v>
      </c>
      <c r="H440" s="12">
        <f t="shared" si="19"/>
        <v>67</v>
      </c>
      <c r="I440" s="15">
        <v>1155.83</v>
      </c>
      <c r="J440" s="21">
        <f t="shared" si="20"/>
        <v>77440.61</v>
      </c>
    </row>
    <row r="441" spans="1:10">
      <c r="A441" s="13" t="s">
        <v>294</v>
      </c>
      <c r="B441" s="13" t="s">
        <v>295</v>
      </c>
      <c r="C441" s="13">
        <v>2017</v>
      </c>
      <c r="D441" s="13">
        <v>379</v>
      </c>
      <c r="E441" s="14">
        <v>42794</v>
      </c>
      <c r="F441" s="14">
        <f t="shared" si="18"/>
        <v>42854</v>
      </c>
      <c r="G441" s="14">
        <v>42894</v>
      </c>
      <c r="H441" s="12">
        <f t="shared" si="19"/>
        <v>39</v>
      </c>
      <c r="I441" s="15">
        <v>19000.62</v>
      </c>
      <c r="J441" s="21">
        <f t="shared" si="20"/>
        <v>741024.17999999993</v>
      </c>
    </row>
    <row r="442" spans="1:10">
      <c r="A442" s="13" t="s">
        <v>294</v>
      </c>
      <c r="B442" s="13" t="s">
        <v>295</v>
      </c>
      <c r="C442" s="13">
        <v>2017</v>
      </c>
      <c r="D442" s="13">
        <v>380</v>
      </c>
      <c r="E442" s="14">
        <v>42794</v>
      </c>
      <c r="F442" s="14">
        <f t="shared" si="18"/>
        <v>42854</v>
      </c>
      <c r="G442" s="14">
        <v>42894</v>
      </c>
      <c r="H442" s="12">
        <f t="shared" si="19"/>
        <v>39</v>
      </c>
      <c r="I442" s="15">
        <v>1655.13</v>
      </c>
      <c r="J442" s="21">
        <f t="shared" si="20"/>
        <v>64550.070000000007</v>
      </c>
    </row>
    <row r="443" spans="1:10">
      <c r="A443" s="13" t="s">
        <v>294</v>
      </c>
      <c r="B443" s="13" t="s">
        <v>295</v>
      </c>
      <c r="C443" s="13">
        <v>2017</v>
      </c>
      <c r="D443" s="13">
        <v>381</v>
      </c>
      <c r="E443" s="14">
        <v>42794</v>
      </c>
      <c r="F443" s="14">
        <f t="shared" si="18"/>
        <v>42854</v>
      </c>
      <c r="G443" s="14">
        <v>42894</v>
      </c>
      <c r="H443" s="12">
        <f t="shared" si="19"/>
        <v>39</v>
      </c>
      <c r="I443" s="15">
        <v>729.89</v>
      </c>
      <c r="J443" s="21">
        <f t="shared" si="20"/>
        <v>28465.71</v>
      </c>
    </row>
    <row r="444" spans="1:10">
      <c r="A444" s="13" t="s">
        <v>294</v>
      </c>
      <c r="B444" s="13" t="s">
        <v>295</v>
      </c>
      <c r="C444" s="13">
        <v>2017</v>
      </c>
      <c r="D444" s="13">
        <v>382</v>
      </c>
      <c r="E444" s="14">
        <v>42794</v>
      </c>
      <c r="F444" s="14">
        <f t="shared" si="18"/>
        <v>42854</v>
      </c>
      <c r="G444" s="14">
        <v>42894</v>
      </c>
      <c r="H444" s="12">
        <f t="shared" si="19"/>
        <v>39</v>
      </c>
      <c r="I444" s="15">
        <v>960.65</v>
      </c>
      <c r="J444" s="21">
        <f t="shared" si="20"/>
        <v>37465.35</v>
      </c>
    </row>
    <row r="445" spans="1:10">
      <c r="A445" s="13" t="s">
        <v>294</v>
      </c>
      <c r="B445" s="13" t="s">
        <v>295</v>
      </c>
      <c r="C445" s="13">
        <v>2017</v>
      </c>
      <c r="D445" s="13">
        <v>383</v>
      </c>
      <c r="E445" s="14">
        <v>42794</v>
      </c>
      <c r="F445" s="14">
        <f t="shared" si="18"/>
        <v>42854</v>
      </c>
      <c r="G445" s="14">
        <v>42894</v>
      </c>
      <c r="H445" s="12">
        <f t="shared" si="19"/>
        <v>39</v>
      </c>
      <c r="I445" s="15">
        <v>700.82</v>
      </c>
      <c r="J445" s="21">
        <f t="shared" si="20"/>
        <v>27331.980000000003</v>
      </c>
    </row>
    <row r="446" spans="1:10">
      <c r="A446" s="13" t="s">
        <v>294</v>
      </c>
      <c r="B446" s="13" t="s">
        <v>295</v>
      </c>
      <c r="C446" s="13">
        <v>2017</v>
      </c>
      <c r="D446" s="13">
        <v>384</v>
      </c>
      <c r="E446" s="14">
        <v>42794</v>
      </c>
      <c r="F446" s="14">
        <f t="shared" si="18"/>
        <v>42854</v>
      </c>
      <c r="G446" s="14">
        <v>42894</v>
      </c>
      <c r="H446" s="12">
        <f t="shared" si="19"/>
        <v>39</v>
      </c>
      <c r="I446" s="15">
        <v>1155.83</v>
      </c>
      <c r="J446" s="21">
        <f t="shared" si="20"/>
        <v>45077.369999999995</v>
      </c>
    </row>
    <row r="447" spans="1:10">
      <c r="A447" s="13" t="s">
        <v>296</v>
      </c>
      <c r="B447" s="13" t="s">
        <v>297</v>
      </c>
      <c r="C447" s="13">
        <v>2017</v>
      </c>
      <c r="D447" s="13">
        <v>81</v>
      </c>
      <c r="E447" s="14">
        <v>42766</v>
      </c>
      <c r="F447" s="14">
        <f t="shared" si="18"/>
        <v>42826</v>
      </c>
      <c r="G447" s="14">
        <v>42894</v>
      </c>
      <c r="H447" s="12">
        <f t="shared" si="19"/>
        <v>67</v>
      </c>
      <c r="I447" s="15">
        <v>805.2</v>
      </c>
      <c r="J447" s="21">
        <f t="shared" si="20"/>
        <v>53948.4</v>
      </c>
    </row>
    <row r="448" spans="1:10">
      <c r="A448" s="13" t="s">
        <v>72</v>
      </c>
      <c r="B448" s="13" t="s">
        <v>73</v>
      </c>
      <c r="C448" s="13">
        <v>2017</v>
      </c>
      <c r="D448" s="13">
        <v>417</v>
      </c>
      <c r="E448" s="14">
        <v>42885</v>
      </c>
      <c r="F448" s="14">
        <f t="shared" si="18"/>
        <v>42945</v>
      </c>
      <c r="G448" s="14">
        <v>42900</v>
      </c>
      <c r="H448" s="12">
        <f t="shared" si="19"/>
        <v>-45</v>
      </c>
      <c r="I448" s="15">
        <v>2289.2199999999998</v>
      </c>
      <c r="J448" s="21">
        <f t="shared" si="20"/>
        <v>-103014.9</v>
      </c>
    </row>
    <row r="449" spans="1:10">
      <c r="A449" s="13" t="s">
        <v>298</v>
      </c>
      <c r="B449" s="13" t="s">
        <v>299</v>
      </c>
      <c r="C449" s="13">
        <v>2017</v>
      </c>
      <c r="D449" s="13">
        <v>1</v>
      </c>
      <c r="E449" s="14">
        <v>42900</v>
      </c>
      <c r="F449" s="14">
        <f t="shared" si="18"/>
        <v>42960</v>
      </c>
      <c r="G449" s="14">
        <v>42900</v>
      </c>
      <c r="H449" s="12">
        <f t="shared" si="19"/>
        <v>-59</v>
      </c>
      <c r="I449" s="15">
        <v>1120</v>
      </c>
      <c r="J449" s="21">
        <f t="shared" si="20"/>
        <v>-66080</v>
      </c>
    </row>
    <row r="450" spans="1:10">
      <c r="A450" s="13" t="s">
        <v>84</v>
      </c>
      <c r="B450" s="13" t="s">
        <v>85</v>
      </c>
      <c r="C450" s="13">
        <v>2017</v>
      </c>
      <c r="D450" s="13">
        <v>882693</v>
      </c>
      <c r="E450" s="14">
        <v>42866</v>
      </c>
      <c r="F450" s="14">
        <f t="shared" si="18"/>
        <v>42926</v>
      </c>
      <c r="G450" s="14">
        <v>42906</v>
      </c>
      <c r="H450" s="12">
        <f t="shared" si="19"/>
        <v>-20</v>
      </c>
      <c r="I450" s="15">
        <v>783.17</v>
      </c>
      <c r="J450" s="21">
        <f t="shared" si="20"/>
        <v>-15663.4</v>
      </c>
    </row>
    <row r="451" spans="1:10">
      <c r="A451" s="13" t="s">
        <v>84</v>
      </c>
      <c r="B451" s="13" t="s">
        <v>85</v>
      </c>
      <c r="C451" s="13">
        <v>2017</v>
      </c>
      <c r="D451" s="13">
        <v>893943</v>
      </c>
      <c r="E451" s="14">
        <v>42866</v>
      </c>
      <c r="F451" s="14">
        <f t="shared" ref="F451:F474" si="21">E451+60</f>
        <v>42926</v>
      </c>
      <c r="G451" s="14">
        <v>42906</v>
      </c>
      <c r="H451" s="12">
        <f t="shared" ref="H451:H474" si="22">DAYS360(F451,G451)</f>
        <v>-20</v>
      </c>
      <c r="I451" s="15">
        <v>795.61</v>
      </c>
      <c r="J451" s="21">
        <f t="shared" ref="J451:J474" si="23">I451*H451</f>
        <v>-15912.2</v>
      </c>
    </row>
    <row r="452" spans="1:10">
      <c r="A452" s="13" t="s">
        <v>300</v>
      </c>
      <c r="B452" s="13" t="s">
        <v>301</v>
      </c>
      <c r="C452" s="13">
        <v>2017</v>
      </c>
      <c r="D452" s="13">
        <v>147</v>
      </c>
      <c r="E452" s="14">
        <v>42902</v>
      </c>
      <c r="F452" s="14">
        <f t="shared" si="21"/>
        <v>42962</v>
      </c>
      <c r="G452" s="14">
        <v>42906</v>
      </c>
      <c r="H452" s="12">
        <f t="shared" si="22"/>
        <v>-55</v>
      </c>
      <c r="I452" s="15">
        <v>6688</v>
      </c>
      <c r="J452" s="21">
        <f t="shared" si="23"/>
        <v>-367840</v>
      </c>
    </row>
    <row r="453" spans="1:10">
      <c r="A453" s="13" t="s">
        <v>302</v>
      </c>
      <c r="B453" s="13" t="s">
        <v>303</v>
      </c>
      <c r="C453" s="13">
        <v>2017</v>
      </c>
      <c r="D453" s="13">
        <v>3407</v>
      </c>
      <c r="E453" s="14">
        <v>42880</v>
      </c>
      <c r="F453" s="14">
        <f t="shared" si="21"/>
        <v>42940</v>
      </c>
      <c r="G453" s="14">
        <v>42906</v>
      </c>
      <c r="H453" s="12">
        <f t="shared" si="22"/>
        <v>-34</v>
      </c>
      <c r="I453" s="15">
        <v>7462.91</v>
      </c>
      <c r="J453" s="21">
        <f t="shared" si="23"/>
        <v>-253738.94</v>
      </c>
    </row>
    <row r="454" spans="1:10">
      <c r="A454" s="13" t="s">
        <v>8</v>
      </c>
      <c r="B454" s="13" t="s">
        <v>9</v>
      </c>
      <c r="C454" s="13">
        <v>2017</v>
      </c>
      <c r="D454" s="13">
        <v>21647</v>
      </c>
      <c r="E454" s="14">
        <v>42886</v>
      </c>
      <c r="F454" s="14">
        <f t="shared" si="21"/>
        <v>42946</v>
      </c>
      <c r="G454" s="14">
        <v>42913</v>
      </c>
      <c r="H454" s="12">
        <f t="shared" si="22"/>
        <v>-33</v>
      </c>
      <c r="I454" s="15">
        <v>895.77</v>
      </c>
      <c r="J454" s="21">
        <f t="shared" si="23"/>
        <v>-29560.41</v>
      </c>
    </row>
    <row r="455" spans="1:10">
      <c r="A455" s="13" t="s">
        <v>8</v>
      </c>
      <c r="B455" s="13" t="s">
        <v>9</v>
      </c>
      <c r="C455" s="13">
        <v>2017</v>
      </c>
      <c r="D455" s="13">
        <v>21648</v>
      </c>
      <c r="E455" s="14">
        <v>42886</v>
      </c>
      <c r="F455" s="14">
        <f t="shared" si="21"/>
        <v>42946</v>
      </c>
      <c r="G455" s="14">
        <v>42913</v>
      </c>
      <c r="H455" s="12">
        <f t="shared" si="22"/>
        <v>-33</v>
      </c>
      <c r="I455" s="15">
        <v>598.30999999999995</v>
      </c>
      <c r="J455" s="21">
        <f t="shared" si="23"/>
        <v>-19744.23</v>
      </c>
    </row>
    <row r="456" spans="1:10">
      <c r="A456" s="13" t="s">
        <v>306</v>
      </c>
      <c r="B456" s="13" t="s">
        <v>307</v>
      </c>
      <c r="C456" s="13">
        <v>2017</v>
      </c>
      <c r="D456" s="13">
        <v>120</v>
      </c>
      <c r="E456" s="14">
        <v>42874</v>
      </c>
      <c r="F456" s="14">
        <f t="shared" si="21"/>
        <v>42934</v>
      </c>
      <c r="G456" s="14">
        <v>42913</v>
      </c>
      <c r="H456" s="12">
        <f t="shared" si="22"/>
        <v>-21</v>
      </c>
      <c r="I456" s="15">
        <v>144.15</v>
      </c>
      <c r="J456" s="21">
        <f t="shared" si="23"/>
        <v>-3027.15</v>
      </c>
    </row>
    <row r="457" spans="1:10">
      <c r="A457" s="13" t="s">
        <v>14</v>
      </c>
      <c r="B457" s="13" t="s">
        <v>15</v>
      </c>
      <c r="C457" s="13">
        <v>2017</v>
      </c>
      <c r="D457" s="13">
        <v>22973</v>
      </c>
      <c r="E457" s="14">
        <v>42886</v>
      </c>
      <c r="F457" s="14">
        <f t="shared" si="21"/>
        <v>42946</v>
      </c>
      <c r="G457" s="14">
        <v>42913</v>
      </c>
      <c r="H457" s="12">
        <f t="shared" si="22"/>
        <v>-33</v>
      </c>
      <c r="I457" s="15">
        <v>3736.95</v>
      </c>
      <c r="J457" s="21">
        <f t="shared" si="23"/>
        <v>-123319.34999999999</v>
      </c>
    </row>
    <row r="458" spans="1:10">
      <c r="A458" s="13" t="s">
        <v>14</v>
      </c>
      <c r="B458" s="13" t="s">
        <v>15</v>
      </c>
      <c r="C458" s="13">
        <v>2017</v>
      </c>
      <c r="D458" s="13">
        <v>24021</v>
      </c>
      <c r="E458" s="14">
        <v>42898</v>
      </c>
      <c r="F458" s="14">
        <f t="shared" si="21"/>
        <v>42958</v>
      </c>
      <c r="G458" s="14">
        <v>42913</v>
      </c>
      <c r="H458" s="12">
        <f t="shared" si="22"/>
        <v>-44</v>
      </c>
      <c r="I458" s="15">
        <v>1.75</v>
      </c>
      <c r="J458" s="21">
        <f t="shared" si="23"/>
        <v>-77</v>
      </c>
    </row>
    <row r="459" spans="1:10">
      <c r="A459" s="13" t="s">
        <v>174</v>
      </c>
      <c r="B459" s="13" t="s">
        <v>175</v>
      </c>
      <c r="C459" s="13">
        <v>2017</v>
      </c>
      <c r="D459" s="13">
        <v>301438</v>
      </c>
      <c r="E459" s="14">
        <v>42794</v>
      </c>
      <c r="F459" s="14">
        <f t="shared" si="21"/>
        <v>42854</v>
      </c>
      <c r="G459" s="14">
        <v>42913</v>
      </c>
      <c r="H459" s="12">
        <f t="shared" si="22"/>
        <v>58</v>
      </c>
      <c r="I459" s="15">
        <v>190.61</v>
      </c>
      <c r="J459" s="21">
        <f t="shared" si="23"/>
        <v>11055.380000000001</v>
      </c>
    </row>
    <row r="460" spans="1:10">
      <c r="A460" s="13" t="s">
        <v>174</v>
      </c>
      <c r="B460" s="13" t="s">
        <v>175</v>
      </c>
      <c r="C460" s="13">
        <v>2017</v>
      </c>
      <c r="D460" s="13">
        <v>301690</v>
      </c>
      <c r="E460" s="14">
        <v>42794</v>
      </c>
      <c r="F460" s="14">
        <f t="shared" si="21"/>
        <v>42854</v>
      </c>
      <c r="G460" s="14">
        <v>42913</v>
      </c>
      <c r="H460" s="12">
        <f t="shared" si="22"/>
        <v>58</v>
      </c>
      <c r="I460" s="15">
        <v>1597.81</v>
      </c>
      <c r="J460" s="21">
        <f t="shared" si="23"/>
        <v>92672.98</v>
      </c>
    </row>
    <row r="461" spans="1:10">
      <c r="A461" s="13" t="s">
        <v>174</v>
      </c>
      <c r="B461" s="13" t="s">
        <v>175</v>
      </c>
      <c r="C461" s="13">
        <v>2017</v>
      </c>
      <c r="D461" s="13">
        <v>600639</v>
      </c>
      <c r="E461" s="14">
        <v>42794</v>
      </c>
      <c r="F461" s="14">
        <f t="shared" si="21"/>
        <v>42854</v>
      </c>
      <c r="G461" s="14">
        <v>42913</v>
      </c>
      <c r="H461" s="12">
        <f t="shared" si="22"/>
        <v>58</v>
      </c>
      <c r="I461" s="15">
        <v>1230.6400000000001</v>
      </c>
      <c r="J461" s="21">
        <f t="shared" si="23"/>
        <v>71377.12000000001</v>
      </c>
    </row>
    <row r="462" spans="1:10">
      <c r="A462" s="13" t="s">
        <v>296</v>
      </c>
      <c r="B462" s="13" t="s">
        <v>297</v>
      </c>
      <c r="C462" s="13">
        <v>2017</v>
      </c>
      <c r="D462" s="13">
        <v>36</v>
      </c>
      <c r="E462" s="14">
        <v>42766</v>
      </c>
      <c r="F462" s="14">
        <f t="shared" si="21"/>
        <v>42826</v>
      </c>
      <c r="G462" s="14">
        <v>42913</v>
      </c>
      <c r="H462" s="12">
        <f t="shared" si="22"/>
        <v>86</v>
      </c>
      <c r="I462" s="15">
        <v>11339.63</v>
      </c>
      <c r="J462" s="21">
        <f t="shared" si="23"/>
        <v>975208.17999999993</v>
      </c>
    </row>
    <row r="463" spans="1:10">
      <c r="A463" s="13" t="s">
        <v>296</v>
      </c>
      <c r="B463" s="13" t="s">
        <v>297</v>
      </c>
      <c r="C463" s="13">
        <v>2017</v>
      </c>
      <c r="D463" s="13">
        <v>37</v>
      </c>
      <c r="E463" s="14">
        <v>42766</v>
      </c>
      <c r="F463" s="14">
        <f t="shared" si="21"/>
        <v>42826</v>
      </c>
      <c r="G463" s="14">
        <v>42913</v>
      </c>
      <c r="H463" s="12">
        <f t="shared" si="22"/>
        <v>86</v>
      </c>
      <c r="I463" s="15">
        <v>2623.49</v>
      </c>
      <c r="J463" s="21">
        <f t="shared" si="23"/>
        <v>225620.13999999998</v>
      </c>
    </row>
    <row r="464" spans="1:10">
      <c r="A464" s="13" t="s">
        <v>296</v>
      </c>
      <c r="B464" s="13" t="s">
        <v>297</v>
      </c>
      <c r="C464" s="13">
        <v>2017</v>
      </c>
      <c r="D464" s="13">
        <v>94</v>
      </c>
      <c r="E464" s="14">
        <v>42794</v>
      </c>
      <c r="F464" s="14">
        <f t="shared" si="21"/>
        <v>42854</v>
      </c>
      <c r="G464" s="14">
        <v>42913</v>
      </c>
      <c r="H464" s="12">
        <f t="shared" si="22"/>
        <v>58</v>
      </c>
      <c r="I464" s="15">
        <v>11339.63</v>
      </c>
      <c r="J464" s="21">
        <f t="shared" si="23"/>
        <v>657698.53999999992</v>
      </c>
    </row>
    <row r="465" spans="1:10">
      <c r="A465" s="13" t="s">
        <v>308</v>
      </c>
      <c r="B465" s="13" t="s">
        <v>309</v>
      </c>
      <c r="C465" s="13">
        <v>2017</v>
      </c>
      <c r="D465" s="13">
        <v>1</v>
      </c>
      <c r="E465" s="14">
        <v>42751</v>
      </c>
      <c r="F465" s="14">
        <f t="shared" si="21"/>
        <v>42811</v>
      </c>
      <c r="G465" s="14">
        <v>42913</v>
      </c>
      <c r="H465" s="12">
        <f t="shared" si="22"/>
        <v>100</v>
      </c>
      <c r="I465" s="15">
        <v>7232.87</v>
      </c>
      <c r="J465" s="21">
        <f t="shared" si="23"/>
        <v>723287</v>
      </c>
    </row>
    <row r="466" spans="1:10">
      <c r="A466" s="13" t="s">
        <v>308</v>
      </c>
      <c r="B466" s="13" t="s">
        <v>309</v>
      </c>
      <c r="C466" s="13">
        <v>2017</v>
      </c>
      <c r="D466" s="13">
        <v>2</v>
      </c>
      <c r="E466" s="14">
        <v>42751</v>
      </c>
      <c r="F466" s="14">
        <f t="shared" si="21"/>
        <v>42811</v>
      </c>
      <c r="G466" s="14">
        <v>42913</v>
      </c>
      <c r="H466" s="12">
        <f t="shared" si="22"/>
        <v>100</v>
      </c>
      <c r="I466" s="15">
        <v>17258.080000000002</v>
      </c>
      <c r="J466" s="21">
        <f t="shared" si="23"/>
        <v>1725808.0000000002</v>
      </c>
    </row>
    <row r="467" spans="1:10">
      <c r="A467" s="13" t="s">
        <v>308</v>
      </c>
      <c r="B467" s="13" t="s">
        <v>309</v>
      </c>
      <c r="C467" s="13">
        <v>2017</v>
      </c>
      <c r="D467" s="13">
        <v>9</v>
      </c>
      <c r="E467" s="14">
        <v>42783</v>
      </c>
      <c r="F467" s="14">
        <f t="shared" si="21"/>
        <v>42843</v>
      </c>
      <c r="G467" s="14">
        <v>42913</v>
      </c>
      <c r="H467" s="12">
        <f t="shared" si="22"/>
        <v>69</v>
      </c>
      <c r="I467" s="15">
        <v>6443.3</v>
      </c>
      <c r="J467" s="21">
        <f t="shared" si="23"/>
        <v>444587.7</v>
      </c>
    </row>
    <row r="468" spans="1:10">
      <c r="A468" s="13" t="s">
        <v>308</v>
      </c>
      <c r="B468" s="13" t="s">
        <v>309</v>
      </c>
      <c r="C468" s="13">
        <v>2017</v>
      </c>
      <c r="D468" s="13">
        <v>10</v>
      </c>
      <c r="E468" s="14">
        <v>42783</v>
      </c>
      <c r="F468" s="14">
        <f t="shared" si="21"/>
        <v>42843</v>
      </c>
      <c r="G468" s="14">
        <v>42913</v>
      </c>
      <c r="H468" s="12">
        <f t="shared" si="22"/>
        <v>69</v>
      </c>
      <c r="I468" s="15">
        <v>17769.02</v>
      </c>
      <c r="J468" s="21">
        <f t="shared" si="23"/>
        <v>1226062.3800000001</v>
      </c>
    </row>
    <row r="469" spans="1:10">
      <c r="A469" s="13" t="s">
        <v>256</v>
      </c>
      <c r="B469" s="13" t="s">
        <v>257</v>
      </c>
      <c r="C469" s="13">
        <v>2017</v>
      </c>
      <c r="D469" s="13">
        <v>2</v>
      </c>
      <c r="E469" s="14">
        <v>42738</v>
      </c>
      <c r="F469" s="14">
        <f t="shared" si="21"/>
        <v>42798</v>
      </c>
      <c r="G469" s="14">
        <v>42913</v>
      </c>
      <c r="H469" s="12">
        <f t="shared" si="22"/>
        <v>113</v>
      </c>
      <c r="I469" s="15">
        <v>24790.400000000001</v>
      </c>
      <c r="J469" s="21">
        <f t="shared" si="23"/>
        <v>2801315.2</v>
      </c>
    </row>
    <row r="470" spans="1:10">
      <c r="A470" s="13" t="s">
        <v>256</v>
      </c>
      <c r="B470" s="13" t="s">
        <v>257</v>
      </c>
      <c r="C470" s="13">
        <v>2017</v>
      </c>
      <c r="D470" s="13">
        <v>4</v>
      </c>
      <c r="E470" s="14">
        <v>42786</v>
      </c>
      <c r="F470" s="14">
        <f t="shared" si="21"/>
        <v>42846</v>
      </c>
      <c r="G470" s="14">
        <v>42913</v>
      </c>
      <c r="H470" s="12">
        <f t="shared" si="22"/>
        <v>66</v>
      </c>
      <c r="I470" s="15">
        <v>24790.400000000001</v>
      </c>
      <c r="J470" s="21">
        <f t="shared" si="23"/>
        <v>1636166.4000000001</v>
      </c>
    </row>
    <row r="471" spans="1:10">
      <c r="A471" s="13" t="s">
        <v>310</v>
      </c>
      <c r="B471" s="13" t="s">
        <v>311</v>
      </c>
      <c r="C471" s="13">
        <v>2017</v>
      </c>
      <c r="D471" s="13">
        <v>38</v>
      </c>
      <c r="E471" s="14">
        <v>42780</v>
      </c>
      <c r="F471" s="14">
        <f t="shared" si="21"/>
        <v>42840</v>
      </c>
      <c r="G471" s="14">
        <v>42913</v>
      </c>
      <c r="H471" s="12">
        <f t="shared" si="22"/>
        <v>72</v>
      </c>
      <c r="I471" s="15">
        <v>1010.16</v>
      </c>
      <c r="J471" s="21">
        <f t="shared" si="23"/>
        <v>72731.520000000004</v>
      </c>
    </row>
    <row r="472" spans="1:10">
      <c r="A472" s="13" t="s">
        <v>196</v>
      </c>
      <c r="B472" s="13" t="s">
        <v>197</v>
      </c>
      <c r="C472" s="13">
        <v>2017</v>
      </c>
      <c r="D472" s="13">
        <v>168</v>
      </c>
      <c r="E472" s="14">
        <v>42794</v>
      </c>
      <c r="F472" s="14">
        <f t="shared" si="21"/>
        <v>42854</v>
      </c>
      <c r="G472" s="14">
        <v>42913</v>
      </c>
      <c r="H472" s="12">
        <f t="shared" si="22"/>
        <v>58</v>
      </c>
      <c r="I472" s="15">
        <v>25154.18</v>
      </c>
      <c r="J472" s="21">
        <f t="shared" si="23"/>
        <v>1458942.44</v>
      </c>
    </row>
    <row r="473" spans="1:10">
      <c r="A473" s="13" t="s">
        <v>20</v>
      </c>
      <c r="B473" s="13" t="s">
        <v>21</v>
      </c>
      <c r="C473" s="13">
        <v>2017</v>
      </c>
      <c r="D473" s="13">
        <v>4033</v>
      </c>
      <c r="E473" s="14">
        <v>42892</v>
      </c>
      <c r="F473" s="14">
        <f t="shared" si="21"/>
        <v>42952</v>
      </c>
      <c r="G473" s="14">
        <v>42913</v>
      </c>
      <c r="H473" s="12">
        <f t="shared" si="22"/>
        <v>-38</v>
      </c>
      <c r="I473" s="15">
        <v>242.09</v>
      </c>
      <c r="J473" s="21">
        <f t="shared" si="23"/>
        <v>-9199.42</v>
      </c>
    </row>
    <row r="474" spans="1:10">
      <c r="A474" s="13" t="s">
        <v>20</v>
      </c>
      <c r="B474" s="13" t="s">
        <v>21</v>
      </c>
      <c r="C474" s="13">
        <v>2017</v>
      </c>
      <c r="D474" s="13">
        <v>4069</v>
      </c>
      <c r="E474" s="14">
        <v>42893</v>
      </c>
      <c r="F474" s="14">
        <f t="shared" si="21"/>
        <v>42953</v>
      </c>
      <c r="G474" s="14">
        <v>42913</v>
      </c>
      <c r="H474" s="12">
        <f t="shared" si="22"/>
        <v>-39</v>
      </c>
      <c r="I474" s="15">
        <v>222.49</v>
      </c>
      <c r="J474" s="21">
        <f t="shared" si="23"/>
        <v>-8677.11</v>
      </c>
    </row>
    <row r="475" spans="1:10">
      <c r="I475" s="26">
        <f>SUM(I2:I474)</f>
        <v>1324150.2300000002</v>
      </c>
      <c r="J475" s="27">
        <f>SUM(J2:J474)</f>
        <v>27274566.329999998</v>
      </c>
    </row>
    <row r="478" spans="1:10" ht="15" customHeight="1">
      <c r="H478" s="45" t="s">
        <v>318</v>
      </c>
      <c r="I478" s="45"/>
      <c r="J478" s="46">
        <f>J475/I475</f>
        <v>20.597788462416379</v>
      </c>
    </row>
    <row r="479" spans="1:10" ht="24.75" customHeight="1">
      <c r="H479" s="45"/>
      <c r="I479" s="45"/>
      <c r="J479" s="46"/>
    </row>
    <row r="480" spans="1:10" ht="46.5" customHeight="1">
      <c r="H480" s="45"/>
      <c r="I480" s="45"/>
      <c r="J480" s="46"/>
    </row>
    <row r="481" spans="1:10">
      <c r="A481" s="16" t="s">
        <v>312</v>
      </c>
      <c r="B481" s="16"/>
      <c r="C481" s="17" t="s">
        <v>313</v>
      </c>
      <c r="D481" s="16"/>
      <c r="E481" s="16"/>
      <c r="F481" s="16"/>
      <c r="G481" s="16"/>
      <c r="H481" s="18"/>
      <c r="I481" s="19"/>
    </row>
    <row r="482" spans="1:10">
      <c r="A482" s="19"/>
      <c r="B482" s="19"/>
      <c r="C482" s="42" t="s">
        <v>314</v>
      </c>
      <c r="D482" s="42"/>
      <c r="E482" s="42"/>
      <c r="F482" s="42"/>
      <c r="G482" s="42"/>
      <c r="H482" s="43"/>
      <c r="I482" s="42"/>
      <c r="J482" s="44"/>
    </row>
    <row r="483" spans="1:10">
      <c r="A483" s="19"/>
      <c r="B483" s="19"/>
      <c r="C483" s="40" t="s">
        <v>315</v>
      </c>
      <c r="D483" s="40"/>
      <c r="E483" s="40"/>
      <c r="F483" s="40"/>
      <c r="G483" s="40"/>
      <c r="H483" s="41"/>
      <c r="I483" s="40"/>
    </row>
    <row r="484" spans="1:10">
      <c r="A484" s="20"/>
      <c r="B484" s="20"/>
      <c r="C484" s="40" t="s">
        <v>316</v>
      </c>
      <c r="D484" s="40"/>
      <c r="E484" s="40"/>
      <c r="F484" s="40"/>
      <c r="G484" s="40"/>
      <c r="H484" s="41"/>
      <c r="I484" s="40"/>
    </row>
    <row r="485" spans="1:10">
      <c r="A485" s="20"/>
      <c r="B485" s="20"/>
      <c r="C485" s="40" t="s">
        <v>317</v>
      </c>
      <c r="D485" s="40"/>
      <c r="E485" s="40"/>
      <c r="F485" s="40"/>
      <c r="G485" s="40"/>
      <c r="H485" s="41"/>
      <c r="I485" s="40"/>
    </row>
    <row r="487" spans="1:10" ht="15.75" thickBot="1"/>
    <row r="488" spans="1:10" ht="15.75" thickTop="1">
      <c r="A488" s="28" t="s">
        <v>319</v>
      </c>
      <c r="B488" s="29"/>
      <c r="C488" s="29"/>
      <c r="D488" s="29"/>
      <c r="E488" s="29"/>
      <c r="F488" s="29"/>
      <c r="G488" s="29"/>
      <c r="H488" s="30"/>
      <c r="I488" s="31"/>
    </row>
    <row r="489" spans="1:10">
      <c r="A489" s="32"/>
      <c r="B489" s="33"/>
      <c r="C489" s="33"/>
      <c r="D489" s="33"/>
      <c r="E489" s="33"/>
      <c r="F489" s="33"/>
      <c r="G489" s="33"/>
      <c r="H489" s="34"/>
      <c r="I489" s="35"/>
    </row>
    <row r="490" spans="1:10">
      <c r="A490" s="32"/>
      <c r="B490" s="33"/>
      <c r="C490" s="33"/>
      <c r="D490" s="33"/>
      <c r="E490" s="33"/>
      <c r="F490" s="33"/>
      <c r="G490" s="33"/>
      <c r="H490" s="34"/>
      <c r="I490" s="35"/>
    </row>
    <row r="491" spans="1:10">
      <c r="A491" s="32"/>
      <c r="B491" s="33"/>
      <c r="C491" s="33"/>
      <c r="D491" s="33"/>
      <c r="E491" s="33"/>
      <c r="F491" s="33"/>
      <c r="G491" s="33"/>
      <c r="H491" s="34"/>
      <c r="I491" s="35"/>
    </row>
    <row r="492" spans="1:10">
      <c r="A492" s="32"/>
      <c r="B492" s="33"/>
      <c r="C492" s="33"/>
      <c r="D492" s="33"/>
      <c r="E492" s="33"/>
      <c r="F492" s="33"/>
      <c r="G492" s="33"/>
      <c r="H492" s="34"/>
      <c r="I492" s="35"/>
    </row>
    <row r="493" spans="1:10" ht="15.75" thickBot="1">
      <c r="A493" s="36"/>
      <c r="B493" s="37"/>
      <c r="C493" s="37"/>
      <c r="D493" s="37"/>
      <c r="E493" s="37"/>
      <c r="F493" s="37"/>
      <c r="G493" s="37"/>
      <c r="H493" s="38"/>
      <c r="I493" s="39"/>
    </row>
    <row r="494" spans="1:10" ht="15.75" thickTop="1"/>
  </sheetData>
  <mergeCells count="7">
    <mergeCell ref="H478:I480"/>
    <mergeCell ref="J478:J480"/>
    <mergeCell ref="A488:I493"/>
    <mergeCell ref="C483:I483"/>
    <mergeCell ref="C484:I484"/>
    <mergeCell ref="C485:I485"/>
    <mergeCell ref="C482:J48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eliminati data documento vuota_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Nonni</dc:creator>
  <cp:lastModifiedBy>Nonni</cp:lastModifiedBy>
  <dcterms:created xsi:type="dcterms:W3CDTF">2017-07-19T14:26:21Z</dcterms:created>
  <dcterms:modified xsi:type="dcterms:W3CDTF">2017-10-09T09:04:29Z</dcterms:modified>
</cp:coreProperties>
</file>